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lucys\Dropbox\Extra Mile PR\Extra Mile PR\Police Supers\WTR\"/>
    </mc:Choice>
  </mc:AlternateContent>
  <xr:revisionPtr revIDLastSave="0" documentId="8_{A0196699-A547-4CD2-8D46-E7051B25734D}" xr6:coauthVersionLast="46" xr6:coauthVersionMax="46" xr10:uidLastSave="{00000000-0000-0000-0000-000000000000}"/>
  <workbookProtection workbookAlgorithmName="SHA-512" workbookHashValue="HiM8aAtPqlqUa7+a9wPxNAitO8GBPGqaN0wZ8yzI3cmT0CVmqyht9qbVG8CHn2E+xNwaYP71Sm4a6t0jrJAy7g==" workbookSaltValue="g4Z8IJSvdv6gB4afcyujuA==" workbookSpinCount="100000" lockStructure="1"/>
  <bookViews>
    <workbookView xWindow="-108" yWindow="-108" windowWidth="23256" windowHeight="12576" tabRatio="658" xr2:uid="{00000000-000D-0000-FFFF-FFFF00000000}"/>
  </bookViews>
  <sheets>
    <sheet name="Overview" sheetId="28" r:id="rId1"/>
    <sheet name="Week 1" sheetId="29" r:id="rId2"/>
    <sheet name="Week 2" sheetId="51" r:id="rId3"/>
    <sheet name="Week 3" sheetId="52" r:id="rId4"/>
    <sheet name="Week 4" sheetId="53" r:id="rId5"/>
    <sheet name="Week 5" sheetId="54" r:id="rId6"/>
    <sheet name="Week 6" sheetId="55" r:id="rId7"/>
    <sheet name="Week 7" sheetId="56" r:id="rId8"/>
    <sheet name="Week 8" sheetId="57" r:id="rId9"/>
    <sheet name="Week 9" sheetId="58" r:id="rId10"/>
    <sheet name="Week 10" sheetId="59" r:id="rId11"/>
    <sheet name="Week 11" sheetId="60" r:id="rId12"/>
    <sheet name="Week 12" sheetId="61" r:id="rId13"/>
    <sheet name="Week 13" sheetId="62" r:id="rId14"/>
    <sheet name="Week 14" sheetId="63" r:id="rId15"/>
    <sheet name="Week 15" sheetId="64" r:id="rId16"/>
    <sheet name="Week 16" sheetId="65" r:id="rId17"/>
    <sheet name="Week 17" sheetId="66" r:id="rId18"/>
    <sheet name="Week 18" sheetId="67" r:id="rId19"/>
    <sheet name="Week 19" sheetId="68" r:id="rId20"/>
    <sheet name="Week 20" sheetId="69" r:id="rId21"/>
    <sheet name="Week 21" sheetId="70" r:id="rId22"/>
    <sheet name="Sheet 3" sheetId="26" state="hidden" r:id="rId23"/>
    <sheet name="Sheet1" sheetId="27" state="hidden" r:id="rId24"/>
  </sheets>
  <definedNames>
    <definedName name="Agile">'Sheet 3'!$G$3:$K$9</definedName>
    <definedName name="Agile2">'Sheet 3'!$G$3:$G$9</definedName>
    <definedName name="Break">Sheet1!$F$5:$F$6</definedName>
    <definedName name="Call">Sheet1!$B$5:$B$20</definedName>
    <definedName name="Call_1">Sheet1!$B$5:$D$20</definedName>
    <definedName name="Call_2">Sheet1!$B$5:$B$20</definedName>
    <definedName name="OnCall">Sheet1!$B$5:$D$20</definedName>
    <definedName name="OnCall1">'Sheet 3'!$G$15:$N$25</definedName>
    <definedName name="OnCall2">'Sheet 3'!$G$15:$G$25</definedName>
    <definedName name="Period">#REF!</definedName>
    <definedName name="Record">'Sheet 3'!$C$20:$C$25</definedName>
    <definedName name="Recorded">Sheet1!$H$5:$H$8</definedName>
    <definedName name="Recorded1">'Sheet 3'!$C$21:$D$23</definedName>
    <definedName name="Recorded2">'Sheet 3'!$C$20:$C$22</definedName>
    <definedName name="RowTitleRegion1..C9">#REF!</definedName>
    <definedName name="RowTitleRegion2..K3">#REF!</definedName>
    <definedName name="RowTitleRegion3..K9">#REF!</definedName>
    <definedName name="RowTitleRegion4..K19">#REF!</definedName>
    <definedName name="RowTitleRegion5..H20">#REF!</definedName>
    <definedName name="RowTitleRegion6..K21">#REF!</definedName>
    <definedName name="Title1">#REF!</definedName>
    <definedName name="Type">'Sheet 3'!$C$3:$C$17</definedName>
    <definedName name="Uninterrupted">Sheet1!$F$5:$F$6</definedName>
    <definedName name="Work">#REF!</definedName>
    <definedName name="Workplace">Sheet1!$F$14:$F$16</definedName>
    <definedName name="Workplace_1">Sheet1!$F$14:$F$17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20" i="70" l="1"/>
  <c r="CS20" i="70"/>
  <c r="CM20" i="70"/>
  <c r="CG20" i="70"/>
  <c r="CA20" i="70"/>
  <c r="BU20" i="70"/>
  <c r="BO20" i="70"/>
  <c r="BI20" i="70"/>
  <c r="BC20" i="70"/>
  <c r="AW20" i="70"/>
  <c r="AQ20" i="70"/>
  <c r="AK20" i="70"/>
  <c r="AE20" i="70"/>
  <c r="Y20" i="70"/>
  <c r="U20" i="70"/>
  <c r="O20" i="70"/>
  <c r="K20" i="70"/>
  <c r="CY19" i="70"/>
  <c r="CS19" i="70"/>
  <c r="CM19" i="70"/>
  <c r="CG19" i="70"/>
  <c r="CA19" i="70"/>
  <c r="BU19" i="70"/>
  <c r="BO19" i="70"/>
  <c r="BI19" i="70"/>
  <c r="BC19" i="70"/>
  <c r="AW19" i="70"/>
  <c r="AQ19" i="70"/>
  <c r="AK19" i="70"/>
  <c r="AE19" i="70"/>
  <c r="Y19" i="70"/>
  <c r="U19" i="70"/>
  <c r="O19" i="70"/>
  <c r="K19" i="70"/>
  <c r="CY18" i="70"/>
  <c r="CS18" i="70"/>
  <c r="CM18" i="70"/>
  <c r="CG18" i="70"/>
  <c r="CA18" i="70"/>
  <c r="BU18" i="70"/>
  <c r="BO18" i="70"/>
  <c r="BI18" i="70"/>
  <c r="BC18" i="70"/>
  <c r="AW18" i="70"/>
  <c r="AQ18" i="70"/>
  <c r="AK18" i="70"/>
  <c r="AE18" i="70"/>
  <c r="Y18" i="70"/>
  <c r="U18" i="70"/>
  <c r="O18" i="70"/>
  <c r="K18" i="70"/>
  <c r="CY17" i="70"/>
  <c r="CS17" i="70"/>
  <c r="CM17" i="70"/>
  <c r="CG17" i="70"/>
  <c r="CA17" i="70"/>
  <c r="BU17" i="70"/>
  <c r="BO17" i="70"/>
  <c r="BI17" i="70"/>
  <c r="BC17" i="70"/>
  <c r="AW17" i="70"/>
  <c r="AQ17" i="70"/>
  <c r="AK17" i="70"/>
  <c r="AE17" i="70"/>
  <c r="Y17" i="70"/>
  <c r="U17" i="70"/>
  <c r="O17" i="70"/>
  <c r="K17" i="70"/>
  <c r="CY16" i="70"/>
  <c r="CS16" i="70"/>
  <c r="CM16" i="70"/>
  <c r="CG16" i="70"/>
  <c r="CA16" i="70"/>
  <c r="BU16" i="70"/>
  <c r="BO16" i="70"/>
  <c r="BI16" i="70"/>
  <c r="BC16" i="70"/>
  <c r="AW16" i="70"/>
  <c r="AQ16" i="70"/>
  <c r="AK16" i="70"/>
  <c r="AE16" i="70"/>
  <c r="Y16" i="70"/>
  <c r="U16" i="70"/>
  <c r="O16" i="70"/>
  <c r="K16" i="70"/>
  <c r="CY15" i="70"/>
  <c r="CS15" i="70"/>
  <c r="CM15" i="70"/>
  <c r="CG15" i="70"/>
  <c r="CA15" i="70"/>
  <c r="BU15" i="70"/>
  <c r="BO15" i="70"/>
  <c r="BI15" i="70"/>
  <c r="BC15" i="70"/>
  <c r="AW15" i="70"/>
  <c r="AQ15" i="70"/>
  <c r="AK15" i="70"/>
  <c r="AE15" i="70"/>
  <c r="Y15" i="70"/>
  <c r="U15" i="70"/>
  <c r="O15" i="70"/>
  <c r="K15" i="70"/>
  <c r="CY14" i="70"/>
  <c r="CS14" i="70"/>
  <c r="CM14" i="70"/>
  <c r="CG14" i="70"/>
  <c r="CA14" i="70"/>
  <c r="BU14" i="70"/>
  <c r="BO14" i="70"/>
  <c r="BI14" i="70"/>
  <c r="BC14" i="70"/>
  <c r="AW14" i="70"/>
  <c r="AQ14" i="70"/>
  <c r="AK14" i="70"/>
  <c r="AE14" i="70"/>
  <c r="Y14" i="70"/>
  <c r="U14" i="70"/>
  <c r="O14" i="70"/>
  <c r="K14" i="70"/>
  <c r="E6" i="70"/>
  <c r="E5" i="70"/>
  <c r="E4" i="70"/>
  <c r="CY20" i="69"/>
  <c r="CS20" i="69"/>
  <c r="CM20" i="69"/>
  <c r="CG20" i="69"/>
  <c r="CA20" i="69"/>
  <c r="BU20" i="69"/>
  <c r="BO20" i="69"/>
  <c r="BI20" i="69"/>
  <c r="BC20" i="69"/>
  <c r="AW20" i="69"/>
  <c r="AQ20" i="69"/>
  <c r="AK20" i="69"/>
  <c r="AE20" i="69"/>
  <c r="Y20" i="69"/>
  <c r="U20" i="69"/>
  <c r="O20" i="69"/>
  <c r="K20" i="69"/>
  <c r="CY19" i="69"/>
  <c r="CS19" i="69"/>
  <c r="CM19" i="69"/>
  <c r="CG19" i="69"/>
  <c r="CA19" i="69"/>
  <c r="BU19" i="69"/>
  <c r="BO19" i="69"/>
  <c r="BI19" i="69"/>
  <c r="BC19" i="69"/>
  <c r="AW19" i="69"/>
  <c r="AQ19" i="69"/>
  <c r="AK19" i="69"/>
  <c r="AE19" i="69"/>
  <c r="Y19" i="69"/>
  <c r="U19" i="69"/>
  <c r="O19" i="69"/>
  <c r="K19" i="69"/>
  <c r="CY18" i="69"/>
  <c r="CS18" i="69"/>
  <c r="CM18" i="69"/>
  <c r="CG18" i="69"/>
  <c r="CA18" i="69"/>
  <c r="BU18" i="69"/>
  <c r="BO18" i="69"/>
  <c r="BI18" i="69"/>
  <c r="BC18" i="69"/>
  <c r="AW18" i="69"/>
  <c r="AQ18" i="69"/>
  <c r="AK18" i="69"/>
  <c r="AE18" i="69"/>
  <c r="Y18" i="69"/>
  <c r="U18" i="69"/>
  <c r="O18" i="69"/>
  <c r="K18" i="69"/>
  <c r="CY17" i="69"/>
  <c r="CS17" i="69"/>
  <c r="CM17" i="69"/>
  <c r="CG17" i="69"/>
  <c r="CA17" i="69"/>
  <c r="BU17" i="69"/>
  <c r="BO17" i="69"/>
  <c r="BI17" i="69"/>
  <c r="BC17" i="69"/>
  <c r="AW17" i="69"/>
  <c r="AQ17" i="69"/>
  <c r="AK17" i="69"/>
  <c r="AE17" i="69"/>
  <c r="Y17" i="69"/>
  <c r="U17" i="69"/>
  <c r="O17" i="69"/>
  <c r="K17" i="69"/>
  <c r="CY16" i="69"/>
  <c r="CS16" i="69"/>
  <c r="CM16" i="69"/>
  <c r="CG16" i="69"/>
  <c r="CA16" i="69"/>
  <c r="BU16" i="69"/>
  <c r="BO16" i="69"/>
  <c r="BI16" i="69"/>
  <c r="BC16" i="69"/>
  <c r="AW16" i="69"/>
  <c r="AQ16" i="69"/>
  <c r="AK16" i="69"/>
  <c r="AE16" i="69"/>
  <c r="Y16" i="69"/>
  <c r="U16" i="69"/>
  <c r="O16" i="69"/>
  <c r="K16" i="69"/>
  <c r="CY15" i="69"/>
  <c r="CS15" i="69"/>
  <c r="CM15" i="69"/>
  <c r="CG15" i="69"/>
  <c r="CA15" i="69"/>
  <c r="BU15" i="69"/>
  <c r="BO15" i="69"/>
  <c r="BI15" i="69"/>
  <c r="BC15" i="69"/>
  <c r="AW15" i="69"/>
  <c r="AQ15" i="69"/>
  <c r="AK15" i="69"/>
  <c r="AE15" i="69"/>
  <c r="Y15" i="69"/>
  <c r="U15" i="69"/>
  <c r="O15" i="69"/>
  <c r="K15" i="69"/>
  <c r="CY14" i="69"/>
  <c r="CS14" i="69"/>
  <c r="CM14" i="69"/>
  <c r="CG14" i="69"/>
  <c r="CA14" i="69"/>
  <c r="BU14" i="69"/>
  <c r="BO14" i="69"/>
  <c r="BI14" i="69"/>
  <c r="BI21" i="69" s="1"/>
  <c r="BC14" i="69"/>
  <c r="AW14" i="69"/>
  <c r="AQ14" i="69"/>
  <c r="AK14" i="69"/>
  <c r="AE14" i="69"/>
  <c r="Y14" i="69"/>
  <c r="U14" i="69"/>
  <c r="O14" i="69"/>
  <c r="K14" i="69"/>
  <c r="E6" i="69"/>
  <c r="E5" i="69"/>
  <c r="E4" i="69"/>
  <c r="CY20" i="68"/>
  <c r="CS20" i="68"/>
  <c r="CM20" i="68"/>
  <c r="CG20" i="68"/>
  <c r="CA20" i="68"/>
  <c r="BU20" i="68"/>
  <c r="BO20" i="68"/>
  <c r="BI20" i="68"/>
  <c r="BC20" i="68"/>
  <c r="AW20" i="68"/>
  <c r="AQ20" i="68"/>
  <c r="AK20" i="68"/>
  <c r="AE20" i="68"/>
  <c r="Y20" i="68"/>
  <c r="U20" i="68"/>
  <c r="O20" i="68"/>
  <c r="K20" i="68"/>
  <c r="CY19" i="68"/>
  <c r="CS19" i="68"/>
  <c r="CM19" i="68"/>
  <c r="CG19" i="68"/>
  <c r="CA19" i="68"/>
  <c r="BU19" i="68"/>
  <c r="BO19" i="68"/>
  <c r="BI19" i="68"/>
  <c r="BC19" i="68"/>
  <c r="AW19" i="68"/>
  <c r="AQ19" i="68"/>
  <c r="AK19" i="68"/>
  <c r="AE19" i="68"/>
  <c r="Y19" i="68"/>
  <c r="U19" i="68"/>
  <c r="O19" i="68"/>
  <c r="K19" i="68"/>
  <c r="CY18" i="68"/>
  <c r="CS18" i="68"/>
  <c r="CM18" i="68"/>
  <c r="CG18" i="68"/>
  <c r="CA18" i="68"/>
  <c r="BU18" i="68"/>
  <c r="BO18" i="68"/>
  <c r="BI18" i="68"/>
  <c r="BC18" i="68"/>
  <c r="AW18" i="68"/>
  <c r="AQ18" i="68"/>
  <c r="AK18" i="68"/>
  <c r="AE18" i="68"/>
  <c r="Y18" i="68"/>
  <c r="U18" i="68"/>
  <c r="O18" i="68"/>
  <c r="K18" i="68"/>
  <c r="CY17" i="68"/>
  <c r="CS17" i="68"/>
  <c r="CM17" i="68"/>
  <c r="CG17" i="68"/>
  <c r="CA17" i="68"/>
  <c r="BU17" i="68"/>
  <c r="BO17" i="68"/>
  <c r="BI17" i="68"/>
  <c r="BC17" i="68"/>
  <c r="AW17" i="68"/>
  <c r="AQ17" i="68"/>
  <c r="AK17" i="68"/>
  <c r="AE17" i="68"/>
  <c r="Y17" i="68"/>
  <c r="U17" i="68"/>
  <c r="O17" i="68"/>
  <c r="K17" i="68"/>
  <c r="CY16" i="68"/>
  <c r="CS16" i="68"/>
  <c r="CM16" i="68"/>
  <c r="CG16" i="68"/>
  <c r="CA16" i="68"/>
  <c r="BU16" i="68"/>
  <c r="BO16" i="68"/>
  <c r="BI16" i="68"/>
  <c r="BC16" i="68"/>
  <c r="AW16" i="68"/>
  <c r="AQ16" i="68"/>
  <c r="AK16" i="68"/>
  <c r="AE16" i="68"/>
  <c r="Y16" i="68"/>
  <c r="U16" i="68"/>
  <c r="O16" i="68"/>
  <c r="K16" i="68"/>
  <c r="CY15" i="68"/>
  <c r="CS15" i="68"/>
  <c r="CM15" i="68"/>
  <c r="CG15" i="68"/>
  <c r="CA15" i="68"/>
  <c r="BU15" i="68"/>
  <c r="BO15" i="68"/>
  <c r="BI15" i="68"/>
  <c r="BC15" i="68"/>
  <c r="AW15" i="68"/>
  <c r="AQ15" i="68"/>
  <c r="AK15" i="68"/>
  <c r="AE15" i="68"/>
  <c r="Y15" i="68"/>
  <c r="U15" i="68"/>
  <c r="O15" i="68"/>
  <c r="K15" i="68"/>
  <c r="CY14" i="68"/>
  <c r="CS14" i="68"/>
  <c r="CM14" i="68"/>
  <c r="CG14" i="68"/>
  <c r="CA14" i="68"/>
  <c r="BU14" i="68"/>
  <c r="BO14" i="68"/>
  <c r="BI14" i="68"/>
  <c r="BC14" i="68"/>
  <c r="AW14" i="68"/>
  <c r="AQ14" i="68"/>
  <c r="AK14" i="68"/>
  <c r="AK21" i="68" s="1"/>
  <c r="AE14" i="68"/>
  <c r="Y14" i="68"/>
  <c r="U14" i="68"/>
  <c r="O14" i="68"/>
  <c r="K14" i="68"/>
  <c r="E6" i="68"/>
  <c r="E5" i="68"/>
  <c r="E4" i="68"/>
  <c r="CY20" i="67"/>
  <c r="CS20" i="67"/>
  <c r="CM20" i="67"/>
  <c r="CG20" i="67"/>
  <c r="CA20" i="67"/>
  <c r="BU20" i="67"/>
  <c r="BO20" i="67"/>
  <c r="BI20" i="67"/>
  <c r="BC20" i="67"/>
  <c r="AW20" i="67"/>
  <c r="AQ20" i="67"/>
  <c r="AK20" i="67"/>
  <c r="AE20" i="67"/>
  <c r="Y20" i="67"/>
  <c r="U20" i="67"/>
  <c r="O20" i="67"/>
  <c r="K20" i="67"/>
  <c r="CY19" i="67"/>
  <c r="CS19" i="67"/>
  <c r="CM19" i="67"/>
  <c r="CG19" i="67"/>
  <c r="CA19" i="67"/>
  <c r="BU19" i="67"/>
  <c r="BO19" i="67"/>
  <c r="BI19" i="67"/>
  <c r="BC19" i="67"/>
  <c r="AW19" i="67"/>
  <c r="AQ19" i="67"/>
  <c r="AK19" i="67"/>
  <c r="AE19" i="67"/>
  <c r="Y19" i="67"/>
  <c r="U19" i="67"/>
  <c r="O19" i="67"/>
  <c r="K19" i="67"/>
  <c r="CY18" i="67"/>
  <c r="CS18" i="67"/>
  <c r="CM18" i="67"/>
  <c r="CG18" i="67"/>
  <c r="CA18" i="67"/>
  <c r="BU18" i="67"/>
  <c r="BO18" i="67"/>
  <c r="BI18" i="67"/>
  <c r="BC18" i="67"/>
  <c r="AW18" i="67"/>
  <c r="AQ18" i="67"/>
  <c r="AK18" i="67"/>
  <c r="AE18" i="67"/>
  <c r="Y18" i="67"/>
  <c r="U18" i="67"/>
  <c r="O18" i="67"/>
  <c r="K18" i="67"/>
  <c r="CY17" i="67"/>
  <c r="CS17" i="67"/>
  <c r="CM17" i="67"/>
  <c r="CG17" i="67"/>
  <c r="CA17" i="67"/>
  <c r="BU17" i="67"/>
  <c r="BO17" i="67"/>
  <c r="BI17" i="67"/>
  <c r="BC17" i="67"/>
  <c r="AW17" i="67"/>
  <c r="AQ17" i="67"/>
  <c r="AK17" i="67"/>
  <c r="AE17" i="67"/>
  <c r="Y17" i="67"/>
  <c r="U17" i="67"/>
  <c r="O17" i="67"/>
  <c r="K17" i="67"/>
  <c r="CY16" i="67"/>
  <c r="CS16" i="67"/>
  <c r="CM16" i="67"/>
  <c r="CG16" i="67"/>
  <c r="CA16" i="67"/>
  <c r="BU16" i="67"/>
  <c r="BO16" i="67"/>
  <c r="BI16" i="67"/>
  <c r="BC16" i="67"/>
  <c r="AW16" i="67"/>
  <c r="AQ16" i="67"/>
  <c r="AK16" i="67"/>
  <c r="AK21" i="67" s="1"/>
  <c r="AE16" i="67"/>
  <c r="Y16" i="67"/>
  <c r="U16" i="67"/>
  <c r="O16" i="67"/>
  <c r="K16" i="67"/>
  <c r="CY15" i="67"/>
  <c r="CS15" i="67"/>
  <c r="CM15" i="67"/>
  <c r="CG15" i="67"/>
  <c r="CA15" i="67"/>
  <c r="BU15" i="67"/>
  <c r="BO15" i="67"/>
  <c r="BI15" i="67"/>
  <c r="BC15" i="67"/>
  <c r="AW15" i="67"/>
  <c r="AQ15" i="67"/>
  <c r="AK15" i="67"/>
  <c r="AE15" i="67"/>
  <c r="Y15" i="67"/>
  <c r="U15" i="67"/>
  <c r="O15" i="67"/>
  <c r="K15" i="67"/>
  <c r="CY14" i="67"/>
  <c r="CS14" i="67"/>
  <c r="CM14" i="67"/>
  <c r="CG14" i="67"/>
  <c r="CG21" i="67" s="1"/>
  <c r="CA14" i="67"/>
  <c r="BU14" i="67"/>
  <c r="BO14" i="67"/>
  <c r="BI14" i="67"/>
  <c r="BC14" i="67"/>
  <c r="AW14" i="67"/>
  <c r="AQ14" i="67"/>
  <c r="AK14" i="67"/>
  <c r="AE14" i="67"/>
  <c r="Y14" i="67"/>
  <c r="U14" i="67"/>
  <c r="O14" i="67"/>
  <c r="K14" i="67"/>
  <c r="E6" i="67"/>
  <c r="E5" i="67"/>
  <c r="E4" i="67"/>
  <c r="CY20" i="66"/>
  <c r="CS20" i="66"/>
  <c r="CM20" i="66"/>
  <c r="CG20" i="66"/>
  <c r="CA20" i="66"/>
  <c r="BU20" i="66"/>
  <c r="BO20" i="66"/>
  <c r="BI20" i="66"/>
  <c r="BC20" i="66"/>
  <c r="AW20" i="66"/>
  <c r="AQ20" i="66"/>
  <c r="AK20" i="66"/>
  <c r="AE20" i="66"/>
  <c r="Y20" i="66"/>
  <c r="U20" i="66"/>
  <c r="O20" i="66"/>
  <c r="K20" i="66"/>
  <c r="CY19" i="66"/>
  <c r="CS19" i="66"/>
  <c r="CM19" i="66"/>
  <c r="CG19" i="66"/>
  <c r="CA19" i="66"/>
  <c r="BU19" i="66"/>
  <c r="BO19" i="66"/>
  <c r="BI19" i="66"/>
  <c r="BC19" i="66"/>
  <c r="AW19" i="66"/>
  <c r="AQ19" i="66"/>
  <c r="AK19" i="66"/>
  <c r="AE19" i="66"/>
  <c r="Y19" i="66"/>
  <c r="U19" i="66"/>
  <c r="O19" i="66"/>
  <c r="K19" i="66"/>
  <c r="CY18" i="66"/>
  <c r="CS18" i="66"/>
  <c r="CM18" i="66"/>
  <c r="CG18" i="66"/>
  <c r="CA18" i="66"/>
  <c r="BU18" i="66"/>
  <c r="BO18" i="66"/>
  <c r="BI18" i="66"/>
  <c r="BC18" i="66"/>
  <c r="AW18" i="66"/>
  <c r="AQ18" i="66"/>
  <c r="AK18" i="66"/>
  <c r="AE18" i="66"/>
  <c r="Y18" i="66"/>
  <c r="U18" i="66"/>
  <c r="O18" i="66"/>
  <c r="K18" i="66"/>
  <c r="CY17" i="66"/>
  <c r="CS17" i="66"/>
  <c r="CM17" i="66"/>
  <c r="CG17" i="66"/>
  <c r="CA17" i="66"/>
  <c r="BU17" i="66"/>
  <c r="BO17" i="66"/>
  <c r="BI17" i="66"/>
  <c r="BC17" i="66"/>
  <c r="AW17" i="66"/>
  <c r="AQ17" i="66"/>
  <c r="AK17" i="66"/>
  <c r="AE17" i="66"/>
  <c r="Y17" i="66"/>
  <c r="U17" i="66"/>
  <c r="O17" i="66"/>
  <c r="K17" i="66"/>
  <c r="CY16" i="66"/>
  <c r="CS16" i="66"/>
  <c r="CM16" i="66"/>
  <c r="CG16" i="66"/>
  <c r="CA16" i="66"/>
  <c r="BU16" i="66"/>
  <c r="BO16" i="66"/>
  <c r="BI16" i="66"/>
  <c r="BC16" i="66"/>
  <c r="AW16" i="66"/>
  <c r="AQ16" i="66"/>
  <c r="AK16" i="66"/>
  <c r="AE16" i="66"/>
  <c r="Y16" i="66"/>
  <c r="U16" i="66"/>
  <c r="O16" i="66"/>
  <c r="K16" i="66"/>
  <c r="CY15" i="66"/>
  <c r="CS15" i="66"/>
  <c r="CM15" i="66"/>
  <c r="CG15" i="66"/>
  <c r="CA15" i="66"/>
  <c r="BU15" i="66"/>
  <c r="BO15" i="66"/>
  <c r="BI15" i="66"/>
  <c r="BC15" i="66"/>
  <c r="AW15" i="66"/>
  <c r="AQ15" i="66"/>
  <c r="AK15" i="66"/>
  <c r="AE15" i="66"/>
  <c r="Y15" i="66"/>
  <c r="U15" i="66"/>
  <c r="O15" i="66"/>
  <c r="K15" i="66"/>
  <c r="CY14" i="66"/>
  <c r="CS14" i="66"/>
  <c r="CM14" i="66"/>
  <c r="CG14" i="66"/>
  <c r="CA14" i="66"/>
  <c r="BU14" i="66"/>
  <c r="BO14" i="66"/>
  <c r="BI14" i="66"/>
  <c r="BC14" i="66"/>
  <c r="AW14" i="66"/>
  <c r="AQ14" i="66"/>
  <c r="AK14" i="66"/>
  <c r="AE14" i="66"/>
  <c r="Y14" i="66"/>
  <c r="U14" i="66"/>
  <c r="O14" i="66"/>
  <c r="K14" i="66"/>
  <c r="E6" i="66"/>
  <c r="E5" i="66"/>
  <c r="E4" i="66"/>
  <c r="CY20" i="65"/>
  <c r="CS20" i="65"/>
  <c r="CM20" i="65"/>
  <c r="CG20" i="65"/>
  <c r="CA20" i="65"/>
  <c r="BU20" i="65"/>
  <c r="BO20" i="65"/>
  <c r="BI20" i="65"/>
  <c r="BC20" i="65"/>
  <c r="AW20" i="65"/>
  <c r="AQ20" i="65"/>
  <c r="AK20" i="65"/>
  <c r="AE20" i="65"/>
  <c r="Y20" i="65"/>
  <c r="U20" i="65"/>
  <c r="O20" i="65"/>
  <c r="K20" i="65"/>
  <c r="CY19" i="65"/>
  <c r="CS19" i="65"/>
  <c r="CM19" i="65"/>
  <c r="CG19" i="65"/>
  <c r="CA19" i="65"/>
  <c r="BU19" i="65"/>
  <c r="BO19" i="65"/>
  <c r="BI19" i="65"/>
  <c r="BC19" i="65"/>
  <c r="AW19" i="65"/>
  <c r="AQ19" i="65"/>
  <c r="AK19" i="65"/>
  <c r="AE19" i="65"/>
  <c r="Y19" i="65"/>
  <c r="U19" i="65"/>
  <c r="O19" i="65"/>
  <c r="K19" i="65"/>
  <c r="CY18" i="65"/>
  <c r="CS18" i="65"/>
  <c r="CM18" i="65"/>
  <c r="CG18" i="65"/>
  <c r="CA18" i="65"/>
  <c r="BU18" i="65"/>
  <c r="BO18" i="65"/>
  <c r="BI18" i="65"/>
  <c r="BC18" i="65"/>
  <c r="AW18" i="65"/>
  <c r="AQ18" i="65"/>
  <c r="AK18" i="65"/>
  <c r="AE18" i="65"/>
  <c r="Y18" i="65"/>
  <c r="U18" i="65"/>
  <c r="O18" i="65"/>
  <c r="K18" i="65"/>
  <c r="CY17" i="65"/>
  <c r="CS17" i="65"/>
  <c r="CM17" i="65"/>
  <c r="CG17" i="65"/>
  <c r="CA17" i="65"/>
  <c r="BU17" i="65"/>
  <c r="BO17" i="65"/>
  <c r="BI17" i="65"/>
  <c r="BC17" i="65"/>
  <c r="AW17" i="65"/>
  <c r="AQ17" i="65"/>
  <c r="AK17" i="65"/>
  <c r="AE17" i="65"/>
  <c r="Y17" i="65"/>
  <c r="U17" i="65"/>
  <c r="O17" i="65"/>
  <c r="K17" i="65"/>
  <c r="CY16" i="65"/>
  <c r="CS16" i="65"/>
  <c r="CM16" i="65"/>
  <c r="CG16" i="65"/>
  <c r="CA16" i="65"/>
  <c r="BU16" i="65"/>
  <c r="BO16" i="65"/>
  <c r="BI16" i="65"/>
  <c r="BC16" i="65"/>
  <c r="AW16" i="65"/>
  <c r="AQ16" i="65"/>
  <c r="AK16" i="65"/>
  <c r="AE16" i="65"/>
  <c r="Y16" i="65"/>
  <c r="U16" i="65"/>
  <c r="O16" i="65"/>
  <c r="K16" i="65"/>
  <c r="CY15" i="65"/>
  <c r="CS15" i="65"/>
  <c r="CM15" i="65"/>
  <c r="CG15" i="65"/>
  <c r="CA15" i="65"/>
  <c r="BU15" i="65"/>
  <c r="BO15" i="65"/>
  <c r="BI15" i="65"/>
  <c r="BC15" i="65"/>
  <c r="AW15" i="65"/>
  <c r="AQ15" i="65"/>
  <c r="AK15" i="65"/>
  <c r="AE15" i="65"/>
  <c r="Y15" i="65"/>
  <c r="U15" i="65"/>
  <c r="O15" i="65"/>
  <c r="K15" i="65"/>
  <c r="CY14" i="65"/>
  <c r="CS14" i="65"/>
  <c r="CM14" i="65"/>
  <c r="CG14" i="65"/>
  <c r="CA14" i="65"/>
  <c r="BU14" i="65"/>
  <c r="BO14" i="65"/>
  <c r="BI14" i="65"/>
  <c r="BC14" i="65"/>
  <c r="AW14" i="65"/>
  <c r="AQ14" i="65"/>
  <c r="AK14" i="65"/>
  <c r="AE14" i="65"/>
  <c r="Y14" i="65"/>
  <c r="U14" i="65"/>
  <c r="O14" i="65"/>
  <c r="K14" i="65"/>
  <c r="E6" i="65"/>
  <c r="E5" i="65"/>
  <c r="E4" i="65"/>
  <c r="CY20" i="64"/>
  <c r="CS20" i="64"/>
  <c r="CM20" i="64"/>
  <c r="CG20" i="64"/>
  <c r="CA20" i="64"/>
  <c r="BU20" i="64"/>
  <c r="BO20" i="64"/>
  <c r="BI20" i="64"/>
  <c r="BC20" i="64"/>
  <c r="AW20" i="64"/>
  <c r="AQ20" i="64"/>
  <c r="AK20" i="64"/>
  <c r="AE20" i="64"/>
  <c r="Y20" i="64"/>
  <c r="U20" i="64"/>
  <c r="O20" i="64"/>
  <c r="K20" i="64"/>
  <c r="CY19" i="64"/>
  <c r="CS19" i="64"/>
  <c r="CM19" i="64"/>
  <c r="CG19" i="64"/>
  <c r="CA19" i="64"/>
  <c r="BU19" i="64"/>
  <c r="BO19" i="64"/>
  <c r="BI19" i="64"/>
  <c r="BC19" i="64"/>
  <c r="AW19" i="64"/>
  <c r="AQ19" i="64"/>
  <c r="AK19" i="64"/>
  <c r="AE19" i="64"/>
  <c r="Y19" i="64"/>
  <c r="U19" i="64"/>
  <c r="O19" i="64"/>
  <c r="K19" i="64"/>
  <c r="CY18" i="64"/>
  <c r="CS18" i="64"/>
  <c r="CM18" i="64"/>
  <c r="CG18" i="64"/>
  <c r="CA18" i="64"/>
  <c r="BU18" i="64"/>
  <c r="BO18" i="64"/>
  <c r="BI18" i="64"/>
  <c r="BC18" i="64"/>
  <c r="AW18" i="64"/>
  <c r="AQ18" i="64"/>
  <c r="AK18" i="64"/>
  <c r="AE18" i="64"/>
  <c r="Y18" i="64"/>
  <c r="U18" i="64"/>
  <c r="O18" i="64"/>
  <c r="K18" i="64"/>
  <c r="CY17" i="64"/>
  <c r="CS17" i="64"/>
  <c r="CM17" i="64"/>
  <c r="CG17" i="64"/>
  <c r="CA17" i="64"/>
  <c r="BU17" i="64"/>
  <c r="BO17" i="64"/>
  <c r="BI17" i="64"/>
  <c r="BC17" i="64"/>
  <c r="AW17" i="64"/>
  <c r="AQ17" i="64"/>
  <c r="AK17" i="64"/>
  <c r="AE17" i="64"/>
  <c r="Y17" i="64"/>
  <c r="U17" i="64"/>
  <c r="O17" i="64"/>
  <c r="K17" i="64"/>
  <c r="CY16" i="64"/>
  <c r="CS16" i="64"/>
  <c r="CM16" i="64"/>
  <c r="CG16" i="64"/>
  <c r="CA16" i="64"/>
  <c r="BU16" i="64"/>
  <c r="BO16" i="64"/>
  <c r="BI16" i="64"/>
  <c r="BC16" i="64"/>
  <c r="AW16" i="64"/>
  <c r="AQ16" i="64"/>
  <c r="AK16" i="64"/>
  <c r="AE16" i="64"/>
  <c r="Y16" i="64"/>
  <c r="U16" i="64"/>
  <c r="O16" i="64"/>
  <c r="K16" i="64"/>
  <c r="CY15" i="64"/>
  <c r="CS15" i="64"/>
  <c r="CM15" i="64"/>
  <c r="CG15" i="64"/>
  <c r="CA15" i="64"/>
  <c r="BU15" i="64"/>
  <c r="BO15" i="64"/>
  <c r="BI15" i="64"/>
  <c r="BC15" i="64"/>
  <c r="AW15" i="64"/>
  <c r="AQ15" i="64"/>
  <c r="AK15" i="64"/>
  <c r="AE15" i="64"/>
  <c r="Y15" i="64"/>
  <c r="U15" i="64"/>
  <c r="O15" i="64"/>
  <c r="K15" i="64"/>
  <c r="CY14" i="64"/>
  <c r="CS14" i="64"/>
  <c r="CM14" i="64"/>
  <c r="CG14" i="64"/>
  <c r="CA14" i="64"/>
  <c r="BU14" i="64"/>
  <c r="BO14" i="64"/>
  <c r="BI14" i="64"/>
  <c r="BC14" i="64"/>
  <c r="AW14" i="64"/>
  <c r="AQ14" i="64"/>
  <c r="AK14" i="64"/>
  <c r="AE14" i="64"/>
  <c r="AE21" i="64" s="1"/>
  <c r="Y14" i="64"/>
  <c r="U14" i="64"/>
  <c r="O14" i="64"/>
  <c r="K14" i="64"/>
  <c r="E6" i="64"/>
  <c r="E5" i="64"/>
  <c r="E4" i="64"/>
  <c r="CY20" i="63"/>
  <c r="CS20" i="63"/>
  <c r="CM20" i="63"/>
  <c r="CG20" i="63"/>
  <c r="CA20" i="63"/>
  <c r="BU20" i="63"/>
  <c r="BO20" i="63"/>
  <c r="BI20" i="63"/>
  <c r="BC20" i="63"/>
  <c r="AW20" i="63"/>
  <c r="AQ20" i="63"/>
  <c r="AK20" i="63"/>
  <c r="AE20" i="63"/>
  <c r="Y20" i="63"/>
  <c r="U20" i="63"/>
  <c r="O20" i="63"/>
  <c r="K20" i="63"/>
  <c r="CY19" i="63"/>
  <c r="CS19" i="63"/>
  <c r="CM19" i="63"/>
  <c r="CG19" i="63"/>
  <c r="CA19" i="63"/>
  <c r="BU19" i="63"/>
  <c r="BO19" i="63"/>
  <c r="BI19" i="63"/>
  <c r="BC19" i="63"/>
  <c r="AW19" i="63"/>
  <c r="AQ19" i="63"/>
  <c r="AK19" i="63"/>
  <c r="AE19" i="63"/>
  <c r="Y19" i="63"/>
  <c r="U19" i="63"/>
  <c r="O19" i="63"/>
  <c r="K19" i="63"/>
  <c r="CY18" i="63"/>
  <c r="CS18" i="63"/>
  <c r="CM18" i="63"/>
  <c r="CG18" i="63"/>
  <c r="CA18" i="63"/>
  <c r="BU18" i="63"/>
  <c r="BO18" i="63"/>
  <c r="BI18" i="63"/>
  <c r="BC18" i="63"/>
  <c r="AW18" i="63"/>
  <c r="AQ18" i="63"/>
  <c r="AK18" i="63"/>
  <c r="AE18" i="63"/>
  <c r="Y18" i="63"/>
  <c r="U18" i="63"/>
  <c r="O18" i="63"/>
  <c r="K18" i="63"/>
  <c r="CY17" i="63"/>
  <c r="CS17" i="63"/>
  <c r="CM17" i="63"/>
  <c r="CG17" i="63"/>
  <c r="CA17" i="63"/>
  <c r="BU17" i="63"/>
  <c r="BO17" i="63"/>
  <c r="BI17" i="63"/>
  <c r="BC17" i="63"/>
  <c r="AW17" i="63"/>
  <c r="AQ17" i="63"/>
  <c r="AK17" i="63"/>
  <c r="AE17" i="63"/>
  <c r="Y17" i="63"/>
  <c r="U17" i="63"/>
  <c r="O17" i="63"/>
  <c r="K17" i="63"/>
  <c r="CY16" i="63"/>
  <c r="CS16" i="63"/>
  <c r="CM16" i="63"/>
  <c r="CG16" i="63"/>
  <c r="CA16" i="63"/>
  <c r="BU16" i="63"/>
  <c r="BO16" i="63"/>
  <c r="BI16" i="63"/>
  <c r="BC16" i="63"/>
  <c r="AW16" i="63"/>
  <c r="AQ16" i="63"/>
  <c r="AK16" i="63"/>
  <c r="AE16" i="63"/>
  <c r="Y16" i="63"/>
  <c r="U16" i="63"/>
  <c r="O16" i="63"/>
  <c r="K16" i="63"/>
  <c r="CY15" i="63"/>
  <c r="CS15" i="63"/>
  <c r="CM15" i="63"/>
  <c r="CG15" i="63"/>
  <c r="CA15" i="63"/>
  <c r="BU15" i="63"/>
  <c r="BO15" i="63"/>
  <c r="BI15" i="63"/>
  <c r="BC15" i="63"/>
  <c r="AW15" i="63"/>
  <c r="AQ15" i="63"/>
  <c r="AK15" i="63"/>
  <c r="AE15" i="63"/>
  <c r="Y15" i="63"/>
  <c r="U15" i="63"/>
  <c r="O15" i="63"/>
  <c r="K15" i="63"/>
  <c r="CY14" i="63"/>
  <c r="CS14" i="63"/>
  <c r="CS21" i="63" s="1"/>
  <c r="CM14" i="63"/>
  <c r="CM21" i="63" s="1"/>
  <c r="CG14" i="63"/>
  <c r="CA14" i="63"/>
  <c r="BU14" i="63"/>
  <c r="BO14" i="63"/>
  <c r="BI14" i="63"/>
  <c r="BC14" i="63"/>
  <c r="AW14" i="63"/>
  <c r="AW21" i="63" s="1"/>
  <c r="AQ14" i="63"/>
  <c r="AK14" i="63"/>
  <c r="AE14" i="63"/>
  <c r="Y14" i="63"/>
  <c r="U14" i="63"/>
  <c r="O14" i="63"/>
  <c r="O21" i="63" s="1"/>
  <c r="K14" i="63"/>
  <c r="E6" i="63"/>
  <c r="E5" i="63"/>
  <c r="E4" i="63"/>
  <c r="CY20" i="62"/>
  <c r="CS20" i="62"/>
  <c r="CM20" i="62"/>
  <c r="CG20" i="62"/>
  <c r="CA20" i="62"/>
  <c r="BU20" i="62"/>
  <c r="BO20" i="62"/>
  <c r="BI20" i="62"/>
  <c r="BC20" i="62"/>
  <c r="AW20" i="62"/>
  <c r="AQ20" i="62"/>
  <c r="AK20" i="62"/>
  <c r="AE20" i="62"/>
  <c r="Y20" i="62"/>
  <c r="U20" i="62"/>
  <c r="O20" i="62"/>
  <c r="K20" i="62"/>
  <c r="CY19" i="62"/>
  <c r="CS19" i="62"/>
  <c r="CM19" i="62"/>
  <c r="CG19" i="62"/>
  <c r="CA19" i="62"/>
  <c r="BU19" i="62"/>
  <c r="BO19" i="62"/>
  <c r="BI19" i="62"/>
  <c r="BC19" i="62"/>
  <c r="AW19" i="62"/>
  <c r="AQ19" i="62"/>
  <c r="AK19" i="62"/>
  <c r="AE19" i="62"/>
  <c r="Y19" i="62"/>
  <c r="U19" i="62"/>
  <c r="O19" i="62"/>
  <c r="K19" i="62"/>
  <c r="CY18" i="62"/>
  <c r="CS18" i="62"/>
  <c r="CM18" i="62"/>
  <c r="CG18" i="62"/>
  <c r="CA18" i="62"/>
  <c r="BU18" i="62"/>
  <c r="BO18" i="62"/>
  <c r="BI18" i="62"/>
  <c r="BC18" i="62"/>
  <c r="AW18" i="62"/>
  <c r="AQ18" i="62"/>
  <c r="AK18" i="62"/>
  <c r="AE18" i="62"/>
  <c r="Y18" i="62"/>
  <c r="U18" i="62"/>
  <c r="O18" i="62"/>
  <c r="K18" i="62"/>
  <c r="CY17" i="62"/>
  <c r="CS17" i="62"/>
  <c r="CM17" i="62"/>
  <c r="CG17" i="62"/>
  <c r="CA17" i="62"/>
  <c r="BU17" i="62"/>
  <c r="BO17" i="62"/>
  <c r="BI17" i="62"/>
  <c r="BC17" i="62"/>
  <c r="AW17" i="62"/>
  <c r="AQ17" i="62"/>
  <c r="AK17" i="62"/>
  <c r="AE17" i="62"/>
  <c r="Y17" i="62"/>
  <c r="U17" i="62"/>
  <c r="O17" i="62"/>
  <c r="K17" i="62"/>
  <c r="CY16" i="62"/>
  <c r="CS16" i="62"/>
  <c r="CM16" i="62"/>
  <c r="CG16" i="62"/>
  <c r="CA16" i="62"/>
  <c r="BU16" i="62"/>
  <c r="BO16" i="62"/>
  <c r="BI16" i="62"/>
  <c r="BC16" i="62"/>
  <c r="AW16" i="62"/>
  <c r="AQ16" i="62"/>
  <c r="AK16" i="62"/>
  <c r="AE16" i="62"/>
  <c r="Y16" i="62"/>
  <c r="U16" i="62"/>
  <c r="O16" i="62"/>
  <c r="K16" i="62"/>
  <c r="CY15" i="62"/>
  <c r="CS15" i="62"/>
  <c r="CM15" i="62"/>
  <c r="CG15" i="62"/>
  <c r="CA15" i="62"/>
  <c r="BU15" i="62"/>
  <c r="BO15" i="62"/>
  <c r="BI15" i="62"/>
  <c r="BC15" i="62"/>
  <c r="AW15" i="62"/>
  <c r="AQ15" i="62"/>
  <c r="AK15" i="62"/>
  <c r="AE15" i="62"/>
  <c r="Y15" i="62"/>
  <c r="U15" i="62"/>
  <c r="O15" i="62"/>
  <c r="K15" i="62"/>
  <c r="CY14" i="62"/>
  <c r="CY21" i="62" s="1"/>
  <c r="CS14" i="62"/>
  <c r="CM14" i="62"/>
  <c r="CG14" i="62"/>
  <c r="CA14" i="62"/>
  <c r="BU14" i="62"/>
  <c r="BO14" i="62"/>
  <c r="BI14" i="62"/>
  <c r="BC14" i="62"/>
  <c r="AW14" i="62"/>
  <c r="AQ14" i="62"/>
  <c r="AK14" i="62"/>
  <c r="AE14" i="62"/>
  <c r="Y14" i="62"/>
  <c r="U14" i="62"/>
  <c r="U21" i="62" s="1"/>
  <c r="O14" i="62"/>
  <c r="O21" i="62" s="1"/>
  <c r="K14" i="62"/>
  <c r="E6" i="62"/>
  <c r="E5" i="62"/>
  <c r="E4" i="62"/>
  <c r="CY20" i="61"/>
  <c r="CS20" i="61"/>
  <c r="CM20" i="61"/>
  <c r="CG20" i="61"/>
  <c r="CA20" i="61"/>
  <c r="BU20" i="61"/>
  <c r="BO20" i="61"/>
  <c r="BI20" i="61"/>
  <c r="BC20" i="61"/>
  <c r="AW20" i="61"/>
  <c r="AQ20" i="61"/>
  <c r="AK20" i="61"/>
  <c r="AE20" i="61"/>
  <c r="Y20" i="61"/>
  <c r="U20" i="61"/>
  <c r="O20" i="61"/>
  <c r="K20" i="61"/>
  <c r="CY19" i="61"/>
  <c r="CS19" i="61"/>
  <c r="CM19" i="61"/>
  <c r="CG19" i="61"/>
  <c r="CA19" i="61"/>
  <c r="BU19" i="61"/>
  <c r="BO19" i="61"/>
  <c r="BI19" i="61"/>
  <c r="BC19" i="61"/>
  <c r="AW19" i="61"/>
  <c r="AQ19" i="61"/>
  <c r="AK19" i="61"/>
  <c r="AE19" i="61"/>
  <c r="Y19" i="61"/>
  <c r="U19" i="61"/>
  <c r="O19" i="61"/>
  <c r="K19" i="61"/>
  <c r="CY18" i="61"/>
  <c r="CS18" i="61"/>
  <c r="CM18" i="61"/>
  <c r="CG18" i="61"/>
  <c r="CA18" i="61"/>
  <c r="BU18" i="61"/>
  <c r="BO18" i="61"/>
  <c r="BI18" i="61"/>
  <c r="BC18" i="61"/>
  <c r="AW18" i="61"/>
  <c r="AQ18" i="61"/>
  <c r="AK18" i="61"/>
  <c r="AE18" i="61"/>
  <c r="Y18" i="61"/>
  <c r="U18" i="61"/>
  <c r="O18" i="61"/>
  <c r="K18" i="61"/>
  <c r="CY17" i="61"/>
  <c r="CS17" i="61"/>
  <c r="CM17" i="61"/>
  <c r="CG17" i="61"/>
  <c r="CA17" i="61"/>
  <c r="BU17" i="61"/>
  <c r="BO17" i="61"/>
  <c r="BI17" i="61"/>
  <c r="BC17" i="61"/>
  <c r="AW17" i="61"/>
  <c r="AQ17" i="61"/>
  <c r="AK17" i="61"/>
  <c r="AE17" i="61"/>
  <c r="Y17" i="61"/>
  <c r="Y21" i="61" s="1"/>
  <c r="U17" i="61"/>
  <c r="O17" i="61"/>
  <c r="K17" i="61"/>
  <c r="CY16" i="61"/>
  <c r="CS16" i="61"/>
  <c r="CM16" i="61"/>
  <c r="CG16" i="61"/>
  <c r="CA16" i="61"/>
  <c r="BU16" i="61"/>
  <c r="BO16" i="61"/>
  <c r="BI16" i="61"/>
  <c r="BC16" i="61"/>
  <c r="AW16" i="61"/>
  <c r="AQ16" i="61"/>
  <c r="AK16" i="61"/>
  <c r="AE16" i="61"/>
  <c r="Y16" i="61"/>
  <c r="U16" i="61"/>
  <c r="O16" i="61"/>
  <c r="K16" i="61"/>
  <c r="CY15" i="61"/>
  <c r="CS15" i="61"/>
  <c r="CM15" i="61"/>
  <c r="CG15" i="61"/>
  <c r="CA15" i="61"/>
  <c r="BU15" i="61"/>
  <c r="BO15" i="61"/>
  <c r="BI15" i="61"/>
  <c r="BC15" i="61"/>
  <c r="AW15" i="61"/>
  <c r="AQ15" i="61"/>
  <c r="AK15" i="61"/>
  <c r="AE15" i="61"/>
  <c r="Y15" i="61"/>
  <c r="U15" i="61"/>
  <c r="O15" i="61"/>
  <c r="K15" i="61"/>
  <c r="CY14" i="61"/>
  <c r="CS14" i="61"/>
  <c r="CM14" i="61"/>
  <c r="CG14" i="61"/>
  <c r="CA14" i="61"/>
  <c r="BU14" i="61"/>
  <c r="BO14" i="61"/>
  <c r="BI14" i="61"/>
  <c r="BC14" i="61"/>
  <c r="AW14" i="61"/>
  <c r="AQ14" i="61"/>
  <c r="AK14" i="61"/>
  <c r="AE14" i="61"/>
  <c r="Y14" i="61"/>
  <c r="U14" i="61"/>
  <c r="O14" i="61"/>
  <c r="K14" i="61"/>
  <c r="E6" i="61"/>
  <c r="E5" i="61"/>
  <c r="E4" i="61"/>
  <c r="CY20" i="60"/>
  <c r="CS20" i="60"/>
  <c r="CM20" i="60"/>
  <c r="CG20" i="60"/>
  <c r="CA20" i="60"/>
  <c r="BU20" i="60"/>
  <c r="BO20" i="60"/>
  <c r="BI20" i="60"/>
  <c r="BC20" i="60"/>
  <c r="AW20" i="60"/>
  <c r="AQ20" i="60"/>
  <c r="AK20" i="60"/>
  <c r="AE20" i="60"/>
  <c r="Y20" i="60"/>
  <c r="U20" i="60"/>
  <c r="O20" i="60"/>
  <c r="K20" i="60"/>
  <c r="CY19" i="60"/>
  <c r="CS19" i="60"/>
  <c r="CM19" i="60"/>
  <c r="CG19" i="60"/>
  <c r="CA19" i="60"/>
  <c r="BU19" i="60"/>
  <c r="BO19" i="60"/>
  <c r="BI19" i="60"/>
  <c r="BC19" i="60"/>
  <c r="AW19" i="60"/>
  <c r="AQ19" i="60"/>
  <c r="AK19" i="60"/>
  <c r="AE19" i="60"/>
  <c r="Y19" i="60"/>
  <c r="U19" i="60"/>
  <c r="O19" i="60"/>
  <c r="K19" i="60"/>
  <c r="CY18" i="60"/>
  <c r="CS18" i="60"/>
  <c r="CM18" i="60"/>
  <c r="CG18" i="60"/>
  <c r="CA18" i="60"/>
  <c r="BU18" i="60"/>
  <c r="BO18" i="60"/>
  <c r="BI18" i="60"/>
  <c r="BC18" i="60"/>
  <c r="AW18" i="60"/>
  <c r="AQ18" i="60"/>
  <c r="AK18" i="60"/>
  <c r="AE18" i="60"/>
  <c r="Y18" i="60"/>
  <c r="U18" i="60"/>
  <c r="O18" i="60"/>
  <c r="K18" i="60"/>
  <c r="CY17" i="60"/>
  <c r="CS17" i="60"/>
  <c r="CM17" i="60"/>
  <c r="CG17" i="60"/>
  <c r="CA17" i="60"/>
  <c r="BU17" i="60"/>
  <c r="BO17" i="60"/>
  <c r="BI17" i="60"/>
  <c r="BC17" i="60"/>
  <c r="AW17" i="60"/>
  <c r="AQ17" i="60"/>
  <c r="AK17" i="60"/>
  <c r="AE17" i="60"/>
  <c r="Y17" i="60"/>
  <c r="U17" i="60"/>
  <c r="O17" i="60"/>
  <c r="K17" i="60"/>
  <c r="CY16" i="60"/>
  <c r="CS16" i="60"/>
  <c r="CM16" i="60"/>
  <c r="CG16" i="60"/>
  <c r="CA16" i="60"/>
  <c r="BU16" i="60"/>
  <c r="BO16" i="60"/>
  <c r="BI16" i="60"/>
  <c r="BC16" i="60"/>
  <c r="AW16" i="60"/>
  <c r="AQ16" i="60"/>
  <c r="AK16" i="60"/>
  <c r="AE16" i="60"/>
  <c r="Y16" i="60"/>
  <c r="U16" i="60"/>
  <c r="O16" i="60"/>
  <c r="K16" i="60"/>
  <c r="CY15" i="60"/>
  <c r="CS15" i="60"/>
  <c r="CM15" i="60"/>
  <c r="CG15" i="60"/>
  <c r="CA15" i="60"/>
  <c r="BU15" i="60"/>
  <c r="BO15" i="60"/>
  <c r="BI15" i="60"/>
  <c r="BC15" i="60"/>
  <c r="AW15" i="60"/>
  <c r="AQ15" i="60"/>
  <c r="AK15" i="60"/>
  <c r="AE15" i="60"/>
  <c r="Y15" i="60"/>
  <c r="U15" i="60"/>
  <c r="O15" i="60"/>
  <c r="K15" i="60"/>
  <c r="CY14" i="60"/>
  <c r="CS14" i="60"/>
  <c r="CM14" i="60"/>
  <c r="CG14" i="60"/>
  <c r="CA14" i="60"/>
  <c r="CA21" i="60" s="1"/>
  <c r="BU14" i="60"/>
  <c r="BO14" i="60"/>
  <c r="BI14" i="60"/>
  <c r="BC14" i="60"/>
  <c r="AW14" i="60"/>
  <c r="AQ14" i="60"/>
  <c r="AK14" i="60"/>
  <c r="AK21" i="60" s="1"/>
  <c r="AE14" i="60"/>
  <c r="Y14" i="60"/>
  <c r="U14" i="60"/>
  <c r="O14" i="60"/>
  <c r="K14" i="60"/>
  <c r="E6" i="60"/>
  <c r="E5" i="60"/>
  <c r="E4" i="60"/>
  <c r="CY20" i="59"/>
  <c r="CS20" i="59"/>
  <c r="CM20" i="59"/>
  <c r="CG20" i="59"/>
  <c r="CA20" i="59"/>
  <c r="BU20" i="59"/>
  <c r="BO20" i="59"/>
  <c r="BI20" i="59"/>
  <c r="BC20" i="59"/>
  <c r="AW20" i="59"/>
  <c r="AQ20" i="59"/>
  <c r="AK20" i="59"/>
  <c r="AE20" i="59"/>
  <c r="Y20" i="59"/>
  <c r="U20" i="59"/>
  <c r="O20" i="59"/>
  <c r="K20" i="59"/>
  <c r="CY19" i="59"/>
  <c r="CS19" i="59"/>
  <c r="CM19" i="59"/>
  <c r="CG19" i="59"/>
  <c r="CA19" i="59"/>
  <c r="BU19" i="59"/>
  <c r="BO19" i="59"/>
  <c r="BI19" i="59"/>
  <c r="BC19" i="59"/>
  <c r="AW19" i="59"/>
  <c r="AQ19" i="59"/>
  <c r="AK19" i="59"/>
  <c r="AE19" i="59"/>
  <c r="Y19" i="59"/>
  <c r="U19" i="59"/>
  <c r="O19" i="59"/>
  <c r="K19" i="59"/>
  <c r="CY18" i="59"/>
  <c r="CS18" i="59"/>
  <c r="CM18" i="59"/>
  <c r="CG18" i="59"/>
  <c r="CA18" i="59"/>
  <c r="BU18" i="59"/>
  <c r="BO18" i="59"/>
  <c r="BI18" i="59"/>
  <c r="BC18" i="59"/>
  <c r="AW18" i="59"/>
  <c r="AQ18" i="59"/>
  <c r="AK18" i="59"/>
  <c r="AE18" i="59"/>
  <c r="Y18" i="59"/>
  <c r="U18" i="59"/>
  <c r="O18" i="59"/>
  <c r="K18" i="59"/>
  <c r="CY17" i="59"/>
  <c r="CS17" i="59"/>
  <c r="CM17" i="59"/>
  <c r="CG17" i="59"/>
  <c r="CA17" i="59"/>
  <c r="BU17" i="59"/>
  <c r="BO17" i="59"/>
  <c r="BI17" i="59"/>
  <c r="BC17" i="59"/>
  <c r="AW17" i="59"/>
  <c r="AQ17" i="59"/>
  <c r="AK17" i="59"/>
  <c r="AE17" i="59"/>
  <c r="Y17" i="59"/>
  <c r="U17" i="59"/>
  <c r="O17" i="59"/>
  <c r="K17" i="59"/>
  <c r="CY16" i="59"/>
  <c r="CS16" i="59"/>
  <c r="CM16" i="59"/>
  <c r="CG16" i="59"/>
  <c r="CA16" i="59"/>
  <c r="BU16" i="59"/>
  <c r="BO16" i="59"/>
  <c r="BI16" i="59"/>
  <c r="BC16" i="59"/>
  <c r="AW16" i="59"/>
  <c r="AQ16" i="59"/>
  <c r="AK16" i="59"/>
  <c r="AE16" i="59"/>
  <c r="Y16" i="59"/>
  <c r="U16" i="59"/>
  <c r="O16" i="59"/>
  <c r="K16" i="59"/>
  <c r="CY15" i="59"/>
  <c r="CS15" i="59"/>
  <c r="CM15" i="59"/>
  <c r="CG15" i="59"/>
  <c r="CA15" i="59"/>
  <c r="BU15" i="59"/>
  <c r="BO15" i="59"/>
  <c r="BI15" i="59"/>
  <c r="BC15" i="59"/>
  <c r="AW15" i="59"/>
  <c r="AQ15" i="59"/>
  <c r="AK15" i="59"/>
  <c r="AE15" i="59"/>
  <c r="Y15" i="59"/>
  <c r="U15" i="59"/>
  <c r="O15" i="59"/>
  <c r="K15" i="59"/>
  <c r="CY14" i="59"/>
  <c r="CS14" i="59"/>
  <c r="CM14" i="59"/>
  <c r="CG14" i="59"/>
  <c r="CA14" i="59"/>
  <c r="BU14" i="59"/>
  <c r="BO14" i="59"/>
  <c r="BI14" i="59"/>
  <c r="BC14" i="59"/>
  <c r="AW14" i="59"/>
  <c r="AW21" i="59" s="1"/>
  <c r="AQ14" i="59"/>
  <c r="AK14" i="59"/>
  <c r="AE14" i="59"/>
  <c r="Y14" i="59"/>
  <c r="U14" i="59"/>
  <c r="O14" i="59"/>
  <c r="K14" i="59"/>
  <c r="K21" i="59" s="1"/>
  <c r="E8" i="59" s="1"/>
  <c r="E6" i="59"/>
  <c r="E5" i="59"/>
  <c r="E4" i="59"/>
  <c r="CY20" i="58"/>
  <c r="CS20" i="58"/>
  <c r="CM20" i="58"/>
  <c r="CG20" i="58"/>
  <c r="CA20" i="58"/>
  <c r="BU20" i="58"/>
  <c r="BO20" i="58"/>
  <c r="BI20" i="58"/>
  <c r="BC20" i="58"/>
  <c r="AW20" i="58"/>
  <c r="AQ20" i="58"/>
  <c r="AK20" i="58"/>
  <c r="AE20" i="58"/>
  <c r="Y20" i="58"/>
  <c r="U20" i="58"/>
  <c r="O20" i="58"/>
  <c r="K20" i="58"/>
  <c r="CY19" i="58"/>
  <c r="CS19" i="58"/>
  <c r="CM19" i="58"/>
  <c r="CG19" i="58"/>
  <c r="CA19" i="58"/>
  <c r="BU19" i="58"/>
  <c r="BO19" i="58"/>
  <c r="BI19" i="58"/>
  <c r="BC19" i="58"/>
  <c r="AW19" i="58"/>
  <c r="AQ19" i="58"/>
  <c r="AK19" i="58"/>
  <c r="AE19" i="58"/>
  <c r="Y19" i="58"/>
  <c r="U19" i="58"/>
  <c r="O19" i="58"/>
  <c r="K19" i="58"/>
  <c r="CY18" i="58"/>
  <c r="CS18" i="58"/>
  <c r="CM18" i="58"/>
  <c r="CG18" i="58"/>
  <c r="CA18" i="58"/>
  <c r="BU18" i="58"/>
  <c r="BO18" i="58"/>
  <c r="BI18" i="58"/>
  <c r="BC18" i="58"/>
  <c r="AW18" i="58"/>
  <c r="AQ18" i="58"/>
  <c r="AK18" i="58"/>
  <c r="AE18" i="58"/>
  <c r="Y18" i="58"/>
  <c r="U18" i="58"/>
  <c r="O18" i="58"/>
  <c r="K18" i="58"/>
  <c r="CY17" i="58"/>
  <c r="CS17" i="58"/>
  <c r="CM17" i="58"/>
  <c r="CG17" i="58"/>
  <c r="CA17" i="58"/>
  <c r="BU17" i="58"/>
  <c r="BO17" i="58"/>
  <c r="BI17" i="58"/>
  <c r="BC17" i="58"/>
  <c r="AW17" i="58"/>
  <c r="AQ17" i="58"/>
  <c r="AK17" i="58"/>
  <c r="AE17" i="58"/>
  <c r="Y17" i="58"/>
  <c r="U17" i="58"/>
  <c r="O17" i="58"/>
  <c r="K17" i="58"/>
  <c r="CY16" i="58"/>
  <c r="CS16" i="58"/>
  <c r="CM16" i="58"/>
  <c r="CG16" i="58"/>
  <c r="CA16" i="58"/>
  <c r="BU16" i="58"/>
  <c r="BO16" i="58"/>
  <c r="BI16" i="58"/>
  <c r="BC16" i="58"/>
  <c r="AW16" i="58"/>
  <c r="AQ16" i="58"/>
  <c r="AK16" i="58"/>
  <c r="AE16" i="58"/>
  <c r="Y16" i="58"/>
  <c r="U16" i="58"/>
  <c r="O16" i="58"/>
  <c r="K16" i="58"/>
  <c r="CY15" i="58"/>
  <c r="CS15" i="58"/>
  <c r="CM15" i="58"/>
  <c r="CG15" i="58"/>
  <c r="CA15" i="58"/>
  <c r="BU15" i="58"/>
  <c r="BO15" i="58"/>
  <c r="BI15" i="58"/>
  <c r="BC15" i="58"/>
  <c r="AW15" i="58"/>
  <c r="AQ15" i="58"/>
  <c r="AK15" i="58"/>
  <c r="AE15" i="58"/>
  <c r="Y15" i="58"/>
  <c r="U15" i="58"/>
  <c r="O15" i="58"/>
  <c r="K15" i="58"/>
  <c r="CY14" i="58"/>
  <c r="CS14" i="58"/>
  <c r="CM14" i="58"/>
  <c r="CG14" i="58"/>
  <c r="CA14" i="58"/>
  <c r="BU14" i="58"/>
  <c r="BO14" i="58"/>
  <c r="BI14" i="58"/>
  <c r="BC14" i="58"/>
  <c r="AW14" i="58"/>
  <c r="AQ14" i="58"/>
  <c r="AK14" i="58"/>
  <c r="AE14" i="58"/>
  <c r="Y14" i="58"/>
  <c r="U14" i="58"/>
  <c r="O14" i="58"/>
  <c r="K14" i="58"/>
  <c r="E6" i="58"/>
  <c r="E5" i="58"/>
  <c r="E4" i="58"/>
  <c r="CY20" i="57"/>
  <c r="CS20" i="57"/>
  <c r="CM20" i="57"/>
  <c r="CG20" i="57"/>
  <c r="CA20" i="57"/>
  <c r="BU20" i="57"/>
  <c r="BO20" i="57"/>
  <c r="BI20" i="57"/>
  <c r="BC20" i="57"/>
  <c r="AW20" i="57"/>
  <c r="AQ20" i="57"/>
  <c r="AK20" i="57"/>
  <c r="AE20" i="57"/>
  <c r="Y20" i="57"/>
  <c r="U20" i="57"/>
  <c r="O20" i="57"/>
  <c r="K20" i="57"/>
  <c r="CY19" i="57"/>
  <c r="CS19" i="57"/>
  <c r="CM19" i="57"/>
  <c r="CG19" i="57"/>
  <c r="CA19" i="57"/>
  <c r="BU19" i="57"/>
  <c r="BO19" i="57"/>
  <c r="BI19" i="57"/>
  <c r="BC19" i="57"/>
  <c r="AW19" i="57"/>
  <c r="AQ19" i="57"/>
  <c r="AK19" i="57"/>
  <c r="AE19" i="57"/>
  <c r="Y19" i="57"/>
  <c r="U19" i="57"/>
  <c r="O19" i="57"/>
  <c r="K19" i="57"/>
  <c r="CY18" i="57"/>
  <c r="CS18" i="57"/>
  <c r="CM18" i="57"/>
  <c r="CG18" i="57"/>
  <c r="CA18" i="57"/>
  <c r="BU18" i="57"/>
  <c r="BO18" i="57"/>
  <c r="BI18" i="57"/>
  <c r="BC18" i="57"/>
  <c r="AW18" i="57"/>
  <c r="AQ18" i="57"/>
  <c r="AK18" i="57"/>
  <c r="AE18" i="57"/>
  <c r="Y18" i="57"/>
  <c r="U18" i="57"/>
  <c r="O18" i="57"/>
  <c r="K18" i="57"/>
  <c r="CY17" i="57"/>
  <c r="CS17" i="57"/>
  <c r="CM17" i="57"/>
  <c r="CG17" i="57"/>
  <c r="CA17" i="57"/>
  <c r="BU17" i="57"/>
  <c r="BO17" i="57"/>
  <c r="BI17" i="57"/>
  <c r="BC17" i="57"/>
  <c r="AW17" i="57"/>
  <c r="AQ17" i="57"/>
  <c r="AK17" i="57"/>
  <c r="AE17" i="57"/>
  <c r="Y17" i="57"/>
  <c r="U17" i="57"/>
  <c r="O17" i="57"/>
  <c r="K17" i="57"/>
  <c r="CY16" i="57"/>
  <c r="CS16" i="57"/>
  <c r="CM16" i="57"/>
  <c r="CG16" i="57"/>
  <c r="CA16" i="57"/>
  <c r="BU16" i="57"/>
  <c r="BO16" i="57"/>
  <c r="BI16" i="57"/>
  <c r="BC16" i="57"/>
  <c r="AW16" i="57"/>
  <c r="AQ16" i="57"/>
  <c r="AK16" i="57"/>
  <c r="AE16" i="57"/>
  <c r="Y16" i="57"/>
  <c r="U16" i="57"/>
  <c r="O16" i="57"/>
  <c r="K16" i="57"/>
  <c r="CY15" i="57"/>
  <c r="CS15" i="57"/>
  <c r="CM15" i="57"/>
  <c r="CG15" i="57"/>
  <c r="CA15" i="57"/>
  <c r="BU15" i="57"/>
  <c r="BO15" i="57"/>
  <c r="BI15" i="57"/>
  <c r="BC15" i="57"/>
  <c r="AW15" i="57"/>
  <c r="AQ15" i="57"/>
  <c r="AK15" i="57"/>
  <c r="AE15" i="57"/>
  <c r="Y15" i="57"/>
  <c r="U15" i="57"/>
  <c r="O15" i="57"/>
  <c r="K15" i="57"/>
  <c r="CY14" i="57"/>
  <c r="CS14" i="57"/>
  <c r="CM14" i="57"/>
  <c r="CG14" i="57"/>
  <c r="CA14" i="57"/>
  <c r="BU14" i="57"/>
  <c r="BO14" i="57"/>
  <c r="BI14" i="57"/>
  <c r="BC14" i="57"/>
  <c r="AW14" i="57"/>
  <c r="AQ14" i="57"/>
  <c r="AK14" i="57"/>
  <c r="AE14" i="57"/>
  <c r="Y14" i="57"/>
  <c r="U14" i="57"/>
  <c r="O14" i="57"/>
  <c r="K14" i="57"/>
  <c r="E6" i="57"/>
  <c r="E5" i="57"/>
  <c r="E4" i="57"/>
  <c r="CY20" i="56"/>
  <c r="CS20" i="56"/>
  <c r="CM20" i="56"/>
  <c r="CG20" i="56"/>
  <c r="CA20" i="56"/>
  <c r="BU20" i="56"/>
  <c r="BO20" i="56"/>
  <c r="BI20" i="56"/>
  <c r="BC20" i="56"/>
  <c r="AW20" i="56"/>
  <c r="AQ20" i="56"/>
  <c r="AK20" i="56"/>
  <c r="AE20" i="56"/>
  <c r="Y20" i="56"/>
  <c r="U20" i="56"/>
  <c r="O20" i="56"/>
  <c r="K20" i="56"/>
  <c r="CY19" i="56"/>
  <c r="CS19" i="56"/>
  <c r="CM19" i="56"/>
  <c r="CG19" i="56"/>
  <c r="CA19" i="56"/>
  <c r="BU19" i="56"/>
  <c r="BO19" i="56"/>
  <c r="BI19" i="56"/>
  <c r="BC19" i="56"/>
  <c r="AW19" i="56"/>
  <c r="AQ19" i="56"/>
  <c r="AK19" i="56"/>
  <c r="AE19" i="56"/>
  <c r="Y19" i="56"/>
  <c r="U19" i="56"/>
  <c r="O19" i="56"/>
  <c r="K19" i="56"/>
  <c r="CY18" i="56"/>
  <c r="CS18" i="56"/>
  <c r="CM18" i="56"/>
  <c r="CG18" i="56"/>
  <c r="CA18" i="56"/>
  <c r="BU18" i="56"/>
  <c r="BO18" i="56"/>
  <c r="BI18" i="56"/>
  <c r="BC18" i="56"/>
  <c r="AW18" i="56"/>
  <c r="AQ18" i="56"/>
  <c r="AK18" i="56"/>
  <c r="AE18" i="56"/>
  <c r="Y18" i="56"/>
  <c r="U18" i="56"/>
  <c r="O18" i="56"/>
  <c r="K18" i="56"/>
  <c r="CY17" i="56"/>
  <c r="CS17" i="56"/>
  <c r="CM17" i="56"/>
  <c r="CG17" i="56"/>
  <c r="CA17" i="56"/>
  <c r="BU17" i="56"/>
  <c r="BO17" i="56"/>
  <c r="BI17" i="56"/>
  <c r="BC17" i="56"/>
  <c r="AW17" i="56"/>
  <c r="AQ17" i="56"/>
  <c r="AK17" i="56"/>
  <c r="AE17" i="56"/>
  <c r="Y17" i="56"/>
  <c r="U17" i="56"/>
  <c r="O17" i="56"/>
  <c r="K17" i="56"/>
  <c r="CY16" i="56"/>
  <c r="CS16" i="56"/>
  <c r="CM16" i="56"/>
  <c r="CG16" i="56"/>
  <c r="CA16" i="56"/>
  <c r="BU16" i="56"/>
  <c r="BO16" i="56"/>
  <c r="BI16" i="56"/>
  <c r="BC16" i="56"/>
  <c r="AW16" i="56"/>
  <c r="AQ16" i="56"/>
  <c r="AK16" i="56"/>
  <c r="AE16" i="56"/>
  <c r="Y16" i="56"/>
  <c r="U16" i="56"/>
  <c r="O16" i="56"/>
  <c r="K16" i="56"/>
  <c r="CY15" i="56"/>
  <c r="CS15" i="56"/>
  <c r="CM15" i="56"/>
  <c r="CG15" i="56"/>
  <c r="CA15" i="56"/>
  <c r="BU15" i="56"/>
  <c r="BO15" i="56"/>
  <c r="BI15" i="56"/>
  <c r="BC15" i="56"/>
  <c r="AW15" i="56"/>
  <c r="AQ15" i="56"/>
  <c r="AK15" i="56"/>
  <c r="AE15" i="56"/>
  <c r="Y15" i="56"/>
  <c r="U15" i="56"/>
  <c r="O15" i="56"/>
  <c r="K15" i="56"/>
  <c r="CY14" i="56"/>
  <c r="CS14" i="56"/>
  <c r="CM14" i="56"/>
  <c r="CG14" i="56"/>
  <c r="CA14" i="56"/>
  <c r="CA21" i="56" s="1"/>
  <c r="BU14" i="56"/>
  <c r="BO14" i="56"/>
  <c r="BI14" i="56"/>
  <c r="BC14" i="56"/>
  <c r="AW14" i="56"/>
  <c r="AQ14" i="56"/>
  <c r="AK14" i="56"/>
  <c r="AE14" i="56"/>
  <c r="Y14" i="56"/>
  <c r="U14" i="56"/>
  <c r="O14" i="56"/>
  <c r="K14" i="56"/>
  <c r="E6" i="56"/>
  <c r="E5" i="56"/>
  <c r="E4" i="56"/>
  <c r="BI21" i="55"/>
  <c r="CY20" i="55"/>
  <c r="CS20" i="55"/>
  <c r="CM20" i="55"/>
  <c r="CG20" i="55"/>
  <c r="CA20" i="55"/>
  <c r="BU20" i="55"/>
  <c r="BO20" i="55"/>
  <c r="BI20" i="55"/>
  <c r="BC20" i="55"/>
  <c r="AW20" i="55"/>
  <c r="AQ20" i="55"/>
  <c r="AK20" i="55"/>
  <c r="AE20" i="55"/>
  <c r="Y20" i="55"/>
  <c r="U20" i="55"/>
  <c r="O20" i="55"/>
  <c r="K20" i="55"/>
  <c r="CY19" i="55"/>
  <c r="CS19" i="55"/>
  <c r="CM19" i="55"/>
  <c r="CG19" i="55"/>
  <c r="CA19" i="55"/>
  <c r="BU19" i="55"/>
  <c r="BO19" i="55"/>
  <c r="BI19" i="55"/>
  <c r="BC19" i="55"/>
  <c r="AW19" i="55"/>
  <c r="AQ19" i="55"/>
  <c r="AK19" i="55"/>
  <c r="AE19" i="55"/>
  <c r="Y19" i="55"/>
  <c r="U19" i="55"/>
  <c r="O19" i="55"/>
  <c r="K19" i="55"/>
  <c r="CY18" i="55"/>
  <c r="CS18" i="55"/>
  <c r="CM18" i="55"/>
  <c r="CG18" i="55"/>
  <c r="CA18" i="55"/>
  <c r="BU18" i="55"/>
  <c r="BO18" i="55"/>
  <c r="BI18" i="55"/>
  <c r="BC18" i="55"/>
  <c r="AW18" i="55"/>
  <c r="AQ18" i="55"/>
  <c r="AK18" i="55"/>
  <c r="AE18" i="55"/>
  <c r="Y18" i="55"/>
  <c r="U18" i="55"/>
  <c r="O18" i="55"/>
  <c r="K18" i="55"/>
  <c r="CY17" i="55"/>
  <c r="CS17" i="55"/>
  <c r="CM17" i="55"/>
  <c r="CG17" i="55"/>
  <c r="CA17" i="55"/>
  <c r="BU17" i="55"/>
  <c r="BO17" i="55"/>
  <c r="BI17" i="55"/>
  <c r="BC17" i="55"/>
  <c r="AW17" i="55"/>
  <c r="AQ17" i="55"/>
  <c r="AK17" i="55"/>
  <c r="AE17" i="55"/>
  <c r="Y17" i="55"/>
  <c r="U17" i="55"/>
  <c r="O17" i="55"/>
  <c r="K17" i="55"/>
  <c r="CY16" i="55"/>
  <c r="CS16" i="55"/>
  <c r="CM16" i="55"/>
  <c r="CG16" i="55"/>
  <c r="CA16" i="55"/>
  <c r="BU16" i="55"/>
  <c r="BO16" i="55"/>
  <c r="BI16" i="55"/>
  <c r="BC16" i="55"/>
  <c r="AW16" i="55"/>
  <c r="AQ16" i="55"/>
  <c r="AK16" i="55"/>
  <c r="AE16" i="55"/>
  <c r="Y16" i="55"/>
  <c r="U16" i="55"/>
  <c r="O16" i="55"/>
  <c r="K16" i="55"/>
  <c r="CY15" i="55"/>
  <c r="CS15" i="55"/>
  <c r="CM15" i="55"/>
  <c r="CG15" i="55"/>
  <c r="CA15" i="55"/>
  <c r="BU15" i="55"/>
  <c r="BO15" i="55"/>
  <c r="BI15" i="55"/>
  <c r="BC15" i="55"/>
  <c r="AW15" i="55"/>
  <c r="AQ15" i="55"/>
  <c r="AK15" i="55"/>
  <c r="AE15" i="55"/>
  <c r="Y15" i="55"/>
  <c r="U15" i="55"/>
  <c r="O15" i="55"/>
  <c r="K15" i="55"/>
  <c r="CY14" i="55"/>
  <c r="CS14" i="55"/>
  <c r="CM14" i="55"/>
  <c r="CG14" i="55"/>
  <c r="CA14" i="55"/>
  <c r="BU14" i="55"/>
  <c r="BO14" i="55"/>
  <c r="BI14" i="55"/>
  <c r="BC14" i="55"/>
  <c r="AW14" i="55"/>
  <c r="AQ14" i="55"/>
  <c r="AK14" i="55"/>
  <c r="AE14" i="55"/>
  <c r="Y14" i="55"/>
  <c r="U14" i="55"/>
  <c r="O14" i="55"/>
  <c r="O21" i="55" s="1"/>
  <c r="K14" i="55"/>
  <c r="K21" i="55" s="1"/>
  <c r="E8" i="55" s="1"/>
  <c r="E6" i="55"/>
  <c r="E5" i="55"/>
  <c r="E4" i="55"/>
  <c r="CY20" i="54"/>
  <c r="CS20" i="54"/>
  <c r="CM20" i="54"/>
  <c r="CG20" i="54"/>
  <c r="CA20" i="54"/>
  <c r="BU20" i="54"/>
  <c r="BO20" i="54"/>
  <c r="BI20" i="54"/>
  <c r="BC20" i="54"/>
  <c r="AW20" i="54"/>
  <c r="AQ20" i="54"/>
  <c r="AK20" i="54"/>
  <c r="AE20" i="54"/>
  <c r="Y20" i="54"/>
  <c r="U20" i="54"/>
  <c r="O20" i="54"/>
  <c r="K20" i="54"/>
  <c r="CY19" i="54"/>
  <c r="CS19" i="54"/>
  <c r="CM19" i="54"/>
  <c r="CG19" i="54"/>
  <c r="CA19" i="54"/>
  <c r="BU19" i="54"/>
  <c r="BO19" i="54"/>
  <c r="BI19" i="54"/>
  <c r="BC19" i="54"/>
  <c r="AW19" i="54"/>
  <c r="AQ19" i="54"/>
  <c r="AK19" i="54"/>
  <c r="AE19" i="54"/>
  <c r="Y19" i="54"/>
  <c r="U19" i="54"/>
  <c r="O19" i="54"/>
  <c r="K19" i="54"/>
  <c r="CY18" i="54"/>
  <c r="CS18" i="54"/>
  <c r="CM18" i="54"/>
  <c r="CG18" i="54"/>
  <c r="CA18" i="54"/>
  <c r="BU18" i="54"/>
  <c r="BO18" i="54"/>
  <c r="BI18" i="54"/>
  <c r="BC18" i="54"/>
  <c r="AW18" i="54"/>
  <c r="AQ18" i="54"/>
  <c r="AK18" i="54"/>
  <c r="AE18" i="54"/>
  <c r="Y18" i="54"/>
  <c r="U18" i="54"/>
  <c r="O18" i="54"/>
  <c r="K18" i="54"/>
  <c r="CY17" i="54"/>
  <c r="CS17" i="54"/>
  <c r="CM17" i="54"/>
  <c r="CG17" i="54"/>
  <c r="CA17" i="54"/>
  <c r="BU17" i="54"/>
  <c r="BO17" i="54"/>
  <c r="BI17" i="54"/>
  <c r="BC17" i="54"/>
  <c r="AW17" i="54"/>
  <c r="AQ17" i="54"/>
  <c r="AK17" i="54"/>
  <c r="AE17" i="54"/>
  <c r="Y17" i="54"/>
  <c r="U17" i="54"/>
  <c r="O17" i="54"/>
  <c r="K17" i="54"/>
  <c r="CY16" i="54"/>
  <c r="CS16" i="54"/>
  <c r="CM16" i="54"/>
  <c r="CG16" i="54"/>
  <c r="CA16" i="54"/>
  <c r="BU16" i="54"/>
  <c r="BO16" i="54"/>
  <c r="BI16" i="54"/>
  <c r="BC16" i="54"/>
  <c r="AW16" i="54"/>
  <c r="AQ16" i="54"/>
  <c r="AK16" i="54"/>
  <c r="AE16" i="54"/>
  <c r="Y16" i="54"/>
  <c r="U16" i="54"/>
  <c r="O16" i="54"/>
  <c r="K16" i="54"/>
  <c r="CY15" i="54"/>
  <c r="CS15" i="54"/>
  <c r="CM15" i="54"/>
  <c r="CG15" i="54"/>
  <c r="CA15" i="54"/>
  <c r="BU15" i="54"/>
  <c r="BO15" i="54"/>
  <c r="BI15" i="54"/>
  <c r="BC15" i="54"/>
  <c r="AW15" i="54"/>
  <c r="AQ15" i="54"/>
  <c r="AK15" i="54"/>
  <c r="AE15" i="54"/>
  <c r="Y15" i="54"/>
  <c r="U15" i="54"/>
  <c r="O15" i="54"/>
  <c r="K15" i="54"/>
  <c r="CY14" i="54"/>
  <c r="CS14" i="54"/>
  <c r="CM14" i="54"/>
  <c r="CG14" i="54"/>
  <c r="CA14" i="54"/>
  <c r="BU14" i="54"/>
  <c r="BO14" i="54"/>
  <c r="BI14" i="54"/>
  <c r="BC14" i="54"/>
  <c r="AW14" i="54"/>
  <c r="AQ14" i="54"/>
  <c r="AK14" i="54"/>
  <c r="AE14" i="54"/>
  <c r="AE21" i="54" s="1"/>
  <c r="Y14" i="54"/>
  <c r="U14" i="54"/>
  <c r="O14" i="54"/>
  <c r="K14" i="54"/>
  <c r="E6" i="54"/>
  <c r="E5" i="54"/>
  <c r="E4" i="54"/>
  <c r="CY20" i="53"/>
  <c r="CS20" i="53"/>
  <c r="CM20" i="53"/>
  <c r="CG20" i="53"/>
  <c r="CA20" i="53"/>
  <c r="BU20" i="53"/>
  <c r="BO20" i="53"/>
  <c r="BI20" i="53"/>
  <c r="BC20" i="53"/>
  <c r="AW20" i="53"/>
  <c r="AQ20" i="53"/>
  <c r="AK20" i="53"/>
  <c r="AE20" i="53"/>
  <c r="Y20" i="53"/>
  <c r="U20" i="53"/>
  <c r="O20" i="53"/>
  <c r="K20" i="53"/>
  <c r="CY19" i="53"/>
  <c r="CS19" i="53"/>
  <c r="CM19" i="53"/>
  <c r="CG19" i="53"/>
  <c r="CA19" i="53"/>
  <c r="BU19" i="53"/>
  <c r="BO19" i="53"/>
  <c r="BI19" i="53"/>
  <c r="BC19" i="53"/>
  <c r="AW19" i="53"/>
  <c r="AQ19" i="53"/>
  <c r="AK19" i="53"/>
  <c r="AE19" i="53"/>
  <c r="Y19" i="53"/>
  <c r="U19" i="53"/>
  <c r="O19" i="53"/>
  <c r="K19" i="53"/>
  <c r="CY18" i="53"/>
  <c r="CS18" i="53"/>
  <c r="CM18" i="53"/>
  <c r="CG18" i="53"/>
  <c r="CA18" i="53"/>
  <c r="BU18" i="53"/>
  <c r="BO18" i="53"/>
  <c r="BI18" i="53"/>
  <c r="BC18" i="53"/>
  <c r="AW18" i="53"/>
  <c r="AQ18" i="53"/>
  <c r="AK18" i="53"/>
  <c r="AE18" i="53"/>
  <c r="Y18" i="53"/>
  <c r="U18" i="53"/>
  <c r="O18" i="53"/>
  <c r="K18" i="53"/>
  <c r="CY17" i="53"/>
  <c r="CS17" i="53"/>
  <c r="CM17" i="53"/>
  <c r="CG17" i="53"/>
  <c r="CA17" i="53"/>
  <c r="BU17" i="53"/>
  <c r="BO17" i="53"/>
  <c r="BI17" i="53"/>
  <c r="BC17" i="53"/>
  <c r="AW17" i="53"/>
  <c r="AQ17" i="53"/>
  <c r="AK17" i="53"/>
  <c r="AE17" i="53"/>
  <c r="Y17" i="53"/>
  <c r="U17" i="53"/>
  <c r="O17" i="53"/>
  <c r="K17" i="53"/>
  <c r="CY16" i="53"/>
  <c r="CS16" i="53"/>
  <c r="CM16" i="53"/>
  <c r="CG16" i="53"/>
  <c r="CA16" i="53"/>
  <c r="BU16" i="53"/>
  <c r="BO16" i="53"/>
  <c r="BI16" i="53"/>
  <c r="BC16" i="53"/>
  <c r="AW16" i="53"/>
  <c r="AQ16" i="53"/>
  <c r="AK16" i="53"/>
  <c r="AE16" i="53"/>
  <c r="Y16" i="53"/>
  <c r="U16" i="53"/>
  <c r="O16" i="53"/>
  <c r="K16" i="53"/>
  <c r="CY15" i="53"/>
  <c r="CS15" i="53"/>
  <c r="CM15" i="53"/>
  <c r="CG15" i="53"/>
  <c r="CA15" i="53"/>
  <c r="BU15" i="53"/>
  <c r="BO15" i="53"/>
  <c r="BI15" i="53"/>
  <c r="BC15" i="53"/>
  <c r="AW15" i="53"/>
  <c r="AQ15" i="53"/>
  <c r="AK15" i="53"/>
  <c r="AE15" i="53"/>
  <c r="Y15" i="53"/>
  <c r="U15" i="53"/>
  <c r="O15" i="53"/>
  <c r="K15" i="53"/>
  <c r="CY14" i="53"/>
  <c r="CS14" i="53"/>
  <c r="CM14" i="53"/>
  <c r="CM21" i="53" s="1"/>
  <c r="CG14" i="53"/>
  <c r="CA14" i="53"/>
  <c r="BU14" i="53"/>
  <c r="BU21" i="53" s="1"/>
  <c r="BO14" i="53"/>
  <c r="BI14" i="53"/>
  <c r="BC14" i="53"/>
  <c r="AW14" i="53"/>
  <c r="AQ14" i="53"/>
  <c r="AK14" i="53"/>
  <c r="AE14" i="53"/>
  <c r="Y14" i="53"/>
  <c r="U14" i="53"/>
  <c r="O14" i="53"/>
  <c r="K14" i="53"/>
  <c r="E6" i="53"/>
  <c r="E5" i="53"/>
  <c r="E4" i="53"/>
  <c r="CY20" i="52"/>
  <c r="CS20" i="52"/>
  <c r="CM20" i="52"/>
  <c r="CG20" i="52"/>
  <c r="CA20" i="52"/>
  <c r="BU20" i="52"/>
  <c r="BO20" i="52"/>
  <c r="BI20" i="52"/>
  <c r="BC20" i="52"/>
  <c r="AW20" i="52"/>
  <c r="AQ20" i="52"/>
  <c r="AK20" i="52"/>
  <c r="AE20" i="52"/>
  <c r="Y20" i="52"/>
  <c r="U20" i="52"/>
  <c r="O20" i="52"/>
  <c r="K20" i="52"/>
  <c r="CY19" i="52"/>
  <c r="CS19" i="52"/>
  <c r="CM19" i="52"/>
  <c r="CG19" i="52"/>
  <c r="CA19" i="52"/>
  <c r="BU19" i="52"/>
  <c r="BO19" i="52"/>
  <c r="BI19" i="52"/>
  <c r="BC19" i="52"/>
  <c r="AW19" i="52"/>
  <c r="AQ19" i="52"/>
  <c r="AK19" i="52"/>
  <c r="AE19" i="52"/>
  <c r="Y19" i="52"/>
  <c r="U19" i="52"/>
  <c r="O19" i="52"/>
  <c r="K19" i="52"/>
  <c r="CY18" i="52"/>
  <c r="CS18" i="52"/>
  <c r="CM18" i="52"/>
  <c r="CG18" i="52"/>
  <c r="CA18" i="52"/>
  <c r="BU18" i="52"/>
  <c r="BO18" i="52"/>
  <c r="BI18" i="52"/>
  <c r="BC18" i="52"/>
  <c r="AW18" i="52"/>
  <c r="AQ18" i="52"/>
  <c r="AK18" i="52"/>
  <c r="AE18" i="52"/>
  <c r="Y18" i="52"/>
  <c r="U18" i="52"/>
  <c r="O18" i="52"/>
  <c r="K18" i="52"/>
  <c r="CY17" i="52"/>
  <c r="CS17" i="52"/>
  <c r="CM17" i="52"/>
  <c r="CG17" i="52"/>
  <c r="CA17" i="52"/>
  <c r="BU17" i="52"/>
  <c r="BO17" i="52"/>
  <c r="BI17" i="52"/>
  <c r="BC17" i="52"/>
  <c r="AW17" i="52"/>
  <c r="AQ17" i="52"/>
  <c r="AK17" i="52"/>
  <c r="AE17" i="52"/>
  <c r="Y17" i="52"/>
  <c r="U17" i="52"/>
  <c r="O17" i="52"/>
  <c r="K17" i="52"/>
  <c r="CY16" i="52"/>
  <c r="CS16" i="52"/>
  <c r="CM16" i="52"/>
  <c r="CG16" i="52"/>
  <c r="CA16" i="52"/>
  <c r="BU16" i="52"/>
  <c r="BO16" i="52"/>
  <c r="BI16" i="52"/>
  <c r="BC16" i="52"/>
  <c r="AW16" i="52"/>
  <c r="AQ16" i="52"/>
  <c r="AK16" i="52"/>
  <c r="AE16" i="52"/>
  <c r="Y16" i="52"/>
  <c r="U16" i="52"/>
  <c r="O16" i="52"/>
  <c r="K16" i="52"/>
  <c r="CY15" i="52"/>
  <c r="CS15" i="52"/>
  <c r="CM15" i="52"/>
  <c r="CG15" i="52"/>
  <c r="CA15" i="52"/>
  <c r="BU15" i="52"/>
  <c r="BO15" i="52"/>
  <c r="BI15" i="52"/>
  <c r="BC15" i="52"/>
  <c r="AW15" i="52"/>
  <c r="AQ15" i="52"/>
  <c r="AK15" i="52"/>
  <c r="AE15" i="52"/>
  <c r="Y15" i="52"/>
  <c r="U15" i="52"/>
  <c r="O15" i="52"/>
  <c r="K15" i="52"/>
  <c r="CY14" i="52"/>
  <c r="CS14" i="52"/>
  <c r="CS21" i="52" s="1"/>
  <c r="CM14" i="52"/>
  <c r="CG14" i="52"/>
  <c r="CA14" i="52"/>
  <c r="BU14" i="52"/>
  <c r="BO14" i="52"/>
  <c r="BI14" i="52"/>
  <c r="BC14" i="52"/>
  <c r="AW14" i="52"/>
  <c r="AQ14" i="52"/>
  <c r="AK14" i="52"/>
  <c r="AE14" i="52"/>
  <c r="Y14" i="52"/>
  <c r="U14" i="52"/>
  <c r="O14" i="52"/>
  <c r="K14" i="52"/>
  <c r="E6" i="52"/>
  <c r="E5" i="52"/>
  <c r="E4" i="52"/>
  <c r="CY20" i="51"/>
  <c r="CS20" i="51"/>
  <c r="CM20" i="51"/>
  <c r="CG20" i="51"/>
  <c r="CA20" i="51"/>
  <c r="BU20" i="51"/>
  <c r="BO20" i="51"/>
  <c r="BI20" i="51"/>
  <c r="BC20" i="51"/>
  <c r="AW20" i="51"/>
  <c r="AQ20" i="51"/>
  <c r="AK20" i="51"/>
  <c r="AE20" i="51"/>
  <c r="Y20" i="51"/>
  <c r="U20" i="51"/>
  <c r="O20" i="51"/>
  <c r="K20" i="51"/>
  <c r="CY19" i="51"/>
  <c r="CS19" i="51"/>
  <c r="CM19" i="51"/>
  <c r="CG19" i="51"/>
  <c r="CA19" i="51"/>
  <c r="BU19" i="51"/>
  <c r="BO19" i="51"/>
  <c r="BI19" i="51"/>
  <c r="BC19" i="51"/>
  <c r="AW19" i="51"/>
  <c r="AQ19" i="51"/>
  <c r="AK19" i="51"/>
  <c r="AE19" i="51"/>
  <c r="Y19" i="51"/>
  <c r="U19" i="51"/>
  <c r="O19" i="51"/>
  <c r="K19" i="51"/>
  <c r="CY18" i="51"/>
  <c r="CS18" i="51"/>
  <c r="CM18" i="51"/>
  <c r="CG18" i="51"/>
  <c r="CA18" i="51"/>
  <c r="BU18" i="51"/>
  <c r="BO18" i="51"/>
  <c r="BI18" i="51"/>
  <c r="BC18" i="51"/>
  <c r="AW18" i="51"/>
  <c r="AQ18" i="51"/>
  <c r="AK18" i="51"/>
  <c r="AE18" i="51"/>
  <c r="Y18" i="51"/>
  <c r="U18" i="51"/>
  <c r="O18" i="51"/>
  <c r="K18" i="51"/>
  <c r="CY17" i="51"/>
  <c r="CS17" i="51"/>
  <c r="CM17" i="51"/>
  <c r="CG17" i="51"/>
  <c r="CA17" i="51"/>
  <c r="BU17" i="51"/>
  <c r="BO17" i="51"/>
  <c r="BI17" i="51"/>
  <c r="BC17" i="51"/>
  <c r="AW17" i="51"/>
  <c r="AQ17" i="51"/>
  <c r="AK17" i="51"/>
  <c r="AE17" i="51"/>
  <c r="Y17" i="51"/>
  <c r="U17" i="51"/>
  <c r="O17" i="51"/>
  <c r="K17" i="51"/>
  <c r="CY16" i="51"/>
  <c r="CS16" i="51"/>
  <c r="CM16" i="51"/>
  <c r="CG16" i="51"/>
  <c r="CA16" i="51"/>
  <c r="BU16" i="51"/>
  <c r="BO16" i="51"/>
  <c r="BI16" i="51"/>
  <c r="BC16" i="51"/>
  <c r="AW16" i="51"/>
  <c r="AQ16" i="51"/>
  <c r="AK16" i="51"/>
  <c r="AE16" i="51"/>
  <c r="Y16" i="51"/>
  <c r="U16" i="51"/>
  <c r="O16" i="51"/>
  <c r="K16" i="51"/>
  <c r="CY15" i="51"/>
  <c r="CS15" i="51"/>
  <c r="CM15" i="51"/>
  <c r="CG15" i="51"/>
  <c r="CA15" i="51"/>
  <c r="BU15" i="51"/>
  <c r="BO15" i="51"/>
  <c r="BI15" i="51"/>
  <c r="BC15" i="51"/>
  <c r="AW15" i="51"/>
  <c r="AQ15" i="51"/>
  <c r="AK15" i="51"/>
  <c r="AE15" i="51"/>
  <c r="Y15" i="51"/>
  <c r="U15" i="51"/>
  <c r="O15" i="51"/>
  <c r="K15" i="51"/>
  <c r="CY14" i="51"/>
  <c r="CS14" i="51"/>
  <c r="CM14" i="51"/>
  <c r="CG14" i="51"/>
  <c r="CA14" i="51"/>
  <c r="BU14" i="51"/>
  <c r="BO14" i="51"/>
  <c r="BI14" i="51"/>
  <c r="BC14" i="51"/>
  <c r="AW14" i="51"/>
  <c r="AQ14" i="51"/>
  <c r="AK14" i="51"/>
  <c r="AE14" i="51"/>
  <c r="Y14" i="51"/>
  <c r="U14" i="51"/>
  <c r="O14" i="51"/>
  <c r="K14" i="51"/>
  <c r="E6" i="51"/>
  <c r="E5" i="51"/>
  <c r="E4" i="51"/>
  <c r="U21" i="69" l="1"/>
  <c r="CA21" i="68"/>
  <c r="BI21" i="68"/>
  <c r="O21" i="68"/>
  <c r="BC21" i="67"/>
  <c r="AW21" i="67"/>
  <c r="AQ21" i="67"/>
  <c r="BU21" i="66"/>
  <c r="Y21" i="66"/>
  <c r="BI21" i="64"/>
  <c r="AK21" i="64"/>
  <c r="CY21" i="63"/>
  <c r="BI21" i="63"/>
  <c r="BO21" i="62"/>
  <c r="BI21" i="62"/>
  <c r="BU21" i="61"/>
  <c r="AQ21" i="61"/>
  <c r="O21" i="61"/>
  <c r="BI21" i="60"/>
  <c r="U21" i="60"/>
  <c r="O21" i="60"/>
  <c r="CS21" i="59"/>
  <c r="BI21" i="59"/>
  <c r="BC21" i="59"/>
  <c r="AK21" i="59"/>
  <c r="U21" i="59"/>
  <c r="O21" i="59"/>
  <c r="BU21" i="58"/>
  <c r="BO21" i="58"/>
  <c r="BI21" i="58"/>
  <c r="Y21" i="58"/>
  <c r="CA21" i="57"/>
  <c r="BI21" i="57"/>
  <c r="AK21" i="57"/>
  <c r="CG21" i="56"/>
  <c r="BI21" i="56"/>
  <c r="BC21" i="56"/>
  <c r="AK21" i="56"/>
  <c r="O21" i="56"/>
  <c r="BO21" i="55"/>
  <c r="U21" i="55"/>
  <c r="CG21" i="54"/>
  <c r="CA21" i="54"/>
  <c r="BI21" i="54"/>
  <c r="AQ21" i="54"/>
  <c r="O21" i="54"/>
  <c r="CG21" i="53"/>
  <c r="Y21" i="53"/>
  <c r="CY21" i="52"/>
  <c r="BI21" i="52"/>
  <c r="AQ21" i="52"/>
  <c r="CM21" i="52"/>
  <c r="CG21" i="52"/>
  <c r="CA21" i="52"/>
  <c r="BU21" i="52"/>
  <c r="BO21" i="52"/>
  <c r="C5" i="52"/>
  <c r="BC21" i="52"/>
  <c r="AW21" i="52"/>
  <c r="AK21" i="52"/>
  <c r="AE21" i="52"/>
  <c r="Y21" i="52"/>
  <c r="C6" i="52"/>
  <c r="CY21" i="53"/>
  <c r="CS21" i="53"/>
  <c r="CA21" i="53"/>
  <c r="BO21" i="53"/>
  <c r="BI21" i="53"/>
  <c r="BC21" i="53"/>
  <c r="AW21" i="53"/>
  <c r="AQ21" i="53"/>
  <c r="AK21" i="53"/>
  <c r="AE21" i="53"/>
  <c r="C4" i="53"/>
  <c r="C5" i="53"/>
  <c r="CY21" i="54"/>
  <c r="CS21" i="54"/>
  <c r="CM21" i="54"/>
  <c r="BU21" i="54"/>
  <c r="BO21" i="54"/>
  <c r="BC21" i="54"/>
  <c r="AW21" i="54"/>
  <c r="AK21" i="54"/>
  <c r="C5" i="54"/>
  <c r="CY21" i="55"/>
  <c r="CS21" i="55"/>
  <c r="CM21" i="55"/>
  <c r="CG21" i="55"/>
  <c r="CA21" i="55"/>
  <c r="BU21" i="55"/>
  <c r="BC21" i="55"/>
  <c r="AW21" i="55"/>
  <c r="AQ21" i="55"/>
  <c r="AK21" i="55"/>
  <c r="AE21" i="55"/>
  <c r="Y21" i="55"/>
  <c r="C5" i="55"/>
  <c r="C6" i="55"/>
  <c r="CY21" i="56"/>
  <c r="CS21" i="56"/>
  <c r="CM21" i="56"/>
  <c r="BU21" i="56"/>
  <c r="BO21" i="56"/>
  <c r="AW21" i="56"/>
  <c r="AQ21" i="56"/>
  <c r="AE21" i="56"/>
  <c r="Y21" i="56"/>
  <c r="C4" i="56"/>
  <c r="CY21" i="57"/>
  <c r="CS21" i="57"/>
  <c r="CM21" i="57"/>
  <c r="CG21" i="57"/>
  <c r="BU21" i="57"/>
  <c r="BO21" i="57"/>
  <c r="BC21" i="57"/>
  <c r="AW21" i="57"/>
  <c r="AQ21" i="57"/>
  <c r="AE21" i="57"/>
  <c r="Y21" i="57"/>
  <c r="C4" i="57"/>
  <c r="CY21" i="58"/>
  <c r="CS21" i="58"/>
  <c r="CM21" i="58"/>
  <c r="CG21" i="58"/>
  <c r="CA21" i="58"/>
  <c r="BC21" i="58"/>
  <c r="AW21" i="58"/>
  <c r="AQ21" i="58"/>
  <c r="AK21" i="58"/>
  <c r="C4" i="58"/>
  <c r="C5" i="58"/>
  <c r="C6" i="58"/>
  <c r="CY21" i="59"/>
  <c r="CM21" i="59"/>
  <c r="CG21" i="59"/>
  <c r="CA21" i="59"/>
  <c r="C9" i="59"/>
  <c r="BU21" i="59"/>
  <c r="C8" i="59"/>
  <c r="BO21" i="59"/>
  <c r="AQ21" i="59"/>
  <c r="AE21" i="59"/>
  <c r="C5" i="59"/>
  <c r="C10" i="59"/>
  <c r="Y21" i="59"/>
  <c r="C7" i="59"/>
  <c r="CY21" i="60"/>
  <c r="CS21" i="60"/>
  <c r="CM21" i="60"/>
  <c r="CG21" i="60"/>
  <c r="BU21" i="60"/>
  <c r="BO21" i="60"/>
  <c r="BC21" i="60"/>
  <c r="AW21" i="60"/>
  <c r="C6" i="60"/>
  <c r="C8" i="60"/>
  <c r="AQ21" i="60"/>
  <c r="AE21" i="60"/>
  <c r="Y21" i="60"/>
  <c r="CY21" i="61"/>
  <c r="CS21" i="61"/>
  <c r="CM21" i="61"/>
  <c r="CG21" i="61"/>
  <c r="CA21" i="61"/>
  <c r="BO21" i="61"/>
  <c r="BI21" i="61"/>
  <c r="BC21" i="61"/>
  <c r="AW21" i="61"/>
  <c r="AK21" i="61"/>
  <c r="AE21" i="61"/>
  <c r="CS21" i="62"/>
  <c r="CM21" i="62"/>
  <c r="CG21" i="62"/>
  <c r="CA21" i="62"/>
  <c r="BU21" i="62"/>
  <c r="BC21" i="62"/>
  <c r="AW21" i="62"/>
  <c r="AQ21" i="62"/>
  <c r="AK21" i="62"/>
  <c r="AE21" i="62"/>
  <c r="Y21" i="62"/>
  <c r="CG21" i="63"/>
  <c r="CA21" i="63"/>
  <c r="BU21" i="63"/>
  <c r="BO21" i="63"/>
  <c r="BC21" i="63"/>
  <c r="AQ21" i="63"/>
  <c r="AK21" i="63"/>
  <c r="AE21" i="63"/>
  <c r="Y21" i="63"/>
  <c r="C7" i="63"/>
  <c r="CY21" i="64"/>
  <c r="CS21" i="64"/>
  <c r="CM21" i="64"/>
  <c r="CG21" i="64"/>
  <c r="CA21" i="64"/>
  <c r="BU21" i="64"/>
  <c r="BO21" i="64"/>
  <c r="BC21" i="64"/>
  <c r="AW21" i="64"/>
  <c r="AQ21" i="64"/>
  <c r="Y21" i="64"/>
  <c r="U21" i="64"/>
  <c r="CY21" i="65"/>
  <c r="CS21" i="65"/>
  <c r="CM21" i="65"/>
  <c r="CG21" i="65"/>
  <c r="CA21" i="65"/>
  <c r="BU21" i="65"/>
  <c r="BO21" i="65"/>
  <c r="BI21" i="65"/>
  <c r="BC21" i="65"/>
  <c r="AW21" i="65"/>
  <c r="AQ21" i="65"/>
  <c r="AK21" i="65"/>
  <c r="AE21" i="65"/>
  <c r="C6" i="65"/>
  <c r="CY21" i="66"/>
  <c r="CS21" i="66"/>
  <c r="CM21" i="66"/>
  <c r="CG21" i="66"/>
  <c r="CA21" i="66"/>
  <c r="BO21" i="66"/>
  <c r="BI21" i="66"/>
  <c r="BC21" i="66"/>
  <c r="AW21" i="66"/>
  <c r="AQ21" i="66"/>
  <c r="AK21" i="66"/>
  <c r="C4" i="66"/>
  <c r="AE21" i="66"/>
  <c r="C7" i="66"/>
  <c r="C5" i="66"/>
  <c r="C8" i="66"/>
  <c r="CY21" i="67"/>
  <c r="CS21" i="67"/>
  <c r="CM21" i="67"/>
  <c r="CA21" i="67"/>
  <c r="BU21" i="67"/>
  <c r="BO21" i="67"/>
  <c r="BI21" i="67"/>
  <c r="AE21" i="67"/>
  <c r="Y21" i="67"/>
  <c r="U21" i="67"/>
  <c r="CY21" i="68"/>
  <c r="CS21" i="68"/>
  <c r="CM21" i="68"/>
  <c r="CG21" i="68"/>
  <c r="BU21" i="68"/>
  <c r="BO21" i="68"/>
  <c r="BC21" i="68"/>
  <c r="AW21" i="68"/>
  <c r="AQ21" i="68"/>
  <c r="AE21" i="68"/>
  <c r="Y21" i="68"/>
  <c r="C4" i="68"/>
  <c r="CY21" i="69"/>
  <c r="CS21" i="69"/>
  <c r="CM21" i="69"/>
  <c r="CG21" i="69"/>
  <c r="CA21" i="69"/>
  <c r="BU21" i="69"/>
  <c r="BO21" i="69"/>
  <c r="BC21" i="69"/>
  <c r="AW21" i="69"/>
  <c r="AQ21" i="69"/>
  <c r="AK21" i="69"/>
  <c r="AE21" i="69"/>
  <c r="Y21" i="69"/>
  <c r="CS21" i="70"/>
  <c r="BC21" i="70"/>
  <c r="O21" i="69"/>
  <c r="C6" i="68"/>
  <c r="C7" i="68"/>
  <c r="C8" i="68"/>
  <c r="C6" i="67"/>
  <c r="O21" i="67"/>
  <c r="O21" i="66"/>
  <c r="C4" i="65"/>
  <c r="C5" i="64"/>
  <c r="C6" i="64"/>
  <c r="C8" i="64"/>
  <c r="O21" i="64"/>
  <c r="C10" i="63"/>
  <c r="C4" i="63"/>
  <c r="C5" i="62"/>
  <c r="C6" i="62"/>
  <c r="C4" i="61"/>
  <c r="C5" i="60"/>
  <c r="C6" i="59"/>
  <c r="O21" i="58"/>
  <c r="O21" i="57"/>
  <c r="C6" i="57"/>
  <c r="C7" i="57"/>
  <c r="C8" i="57"/>
  <c r="C6" i="54"/>
  <c r="O21" i="53"/>
  <c r="C7" i="53"/>
  <c r="C8" i="53"/>
  <c r="C9" i="53"/>
  <c r="C10" i="53"/>
  <c r="O21" i="52"/>
  <c r="C4" i="52"/>
  <c r="K21" i="52"/>
  <c r="E8" i="52" s="1"/>
  <c r="C7" i="52"/>
  <c r="C9" i="52"/>
  <c r="C10" i="52"/>
  <c r="K21" i="53"/>
  <c r="E8" i="53" s="1"/>
  <c r="C6" i="53"/>
  <c r="K21" i="54"/>
  <c r="E8" i="54" s="1"/>
  <c r="C7" i="54"/>
  <c r="C8" i="54"/>
  <c r="C9" i="54"/>
  <c r="C10" i="54"/>
  <c r="C4" i="54"/>
  <c r="C7" i="55"/>
  <c r="C8" i="55"/>
  <c r="C9" i="55"/>
  <c r="C10" i="55"/>
  <c r="C7" i="56"/>
  <c r="K21" i="56"/>
  <c r="E8" i="56" s="1"/>
  <c r="C5" i="56"/>
  <c r="C6" i="56"/>
  <c r="C8" i="56"/>
  <c r="C9" i="56"/>
  <c r="C10" i="56"/>
  <c r="K21" i="57"/>
  <c r="E8" i="57" s="1"/>
  <c r="C5" i="57"/>
  <c r="C9" i="57"/>
  <c r="C10" i="57"/>
  <c r="K21" i="58"/>
  <c r="E8" i="58" s="1"/>
  <c r="C7" i="58"/>
  <c r="C8" i="58"/>
  <c r="C9" i="58"/>
  <c r="C10" i="58"/>
  <c r="K21" i="60"/>
  <c r="E8" i="60" s="1"/>
  <c r="C7" i="60"/>
  <c r="C9" i="60"/>
  <c r="C10" i="60"/>
  <c r="C4" i="60"/>
  <c r="K21" i="61"/>
  <c r="E8" i="61" s="1"/>
  <c r="C5" i="61"/>
  <c r="C6" i="61"/>
  <c r="C7" i="61"/>
  <c r="C8" i="61"/>
  <c r="C9" i="61"/>
  <c r="C10" i="61"/>
  <c r="K21" i="62"/>
  <c r="E8" i="62" s="1"/>
  <c r="C7" i="62"/>
  <c r="C8" i="62"/>
  <c r="C9" i="62"/>
  <c r="C10" i="62"/>
  <c r="C5" i="63"/>
  <c r="C6" i="63"/>
  <c r="K21" i="63"/>
  <c r="E8" i="63" s="1"/>
  <c r="C8" i="63"/>
  <c r="C9" i="63"/>
  <c r="K21" i="64"/>
  <c r="E8" i="64" s="1"/>
  <c r="C7" i="64"/>
  <c r="C9" i="64"/>
  <c r="C10" i="64"/>
  <c r="K21" i="65"/>
  <c r="E8" i="65" s="1"/>
  <c r="C7" i="65"/>
  <c r="C8" i="65"/>
  <c r="C9" i="65"/>
  <c r="C10" i="65"/>
  <c r="C5" i="65"/>
  <c r="K21" i="66"/>
  <c r="E8" i="66" s="1"/>
  <c r="C9" i="66"/>
  <c r="C10" i="66"/>
  <c r="C8" i="67"/>
  <c r="C5" i="67"/>
  <c r="K21" i="67"/>
  <c r="E8" i="67" s="1"/>
  <c r="C9" i="67"/>
  <c r="C10" i="67"/>
  <c r="K21" i="68"/>
  <c r="E8" i="68" s="1"/>
  <c r="C5" i="68"/>
  <c r="C9" i="68"/>
  <c r="C10" i="68"/>
  <c r="C5" i="69"/>
  <c r="C7" i="69"/>
  <c r="C9" i="69"/>
  <c r="K21" i="69"/>
  <c r="E8" i="69" s="1"/>
  <c r="C6" i="69"/>
  <c r="C8" i="69"/>
  <c r="C10" i="69"/>
  <c r="BI21" i="70"/>
  <c r="O21" i="70"/>
  <c r="K21" i="70"/>
  <c r="E8" i="70" s="1"/>
  <c r="CY21" i="51"/>
  <c r="BI21" i="51"/>
  <c r="BC21" i="51"/>
  <c r="CY21" i="70"/>
  <c r="CM21" i="70"/>
  <c r="CG21" i="70"/>
  <c r="CA21" i="70"/>
  <c r="BU21" i="70"/>
  <c r="BO21" i="70"/>
  <c r="AW21" i="70"/>
  <c r="AQ21" i="70"/>
  <c r="AK21" i="70"/>
  <c r="AE21" i="70"/>
  <c r="Y21" i="70"/>
  <c r="C5" i="70"/>
  <c r="C6" i="70"/>
  <c r="C7" i="70"/>
  <c r="C8" i="70"/>
  <c r="C9" i="70"/>
  <c r="C10" i="70"/>
  <c r="CS21" i="51"/>
  <c r="CM21" i="51"/>
  <c r="C6" i="51"/>
  <c r="CG21" i="51"/>
  <c r="C7" i="51"/>
  <c r="CA21" i="51"/>
  <c r="C10" i="51"/>
  <c r="BU21" i="51"/>
  <c r="C9" i="51"/>
  <c r="BO21" i="51"/>
  <c r="AW21" i="51"/>
  <c r="AQ21" i="51"/>
  <c r="C5" i="51"/>
  <c r="AK21" i="51"/>
  <c r="AE21" i="51"/>
  <c r="Y21" i="51"/>
  <c r="O21" i="51"/>
  <c r="K21" i="51"/>
  <c r="E8" i="51" s="1"/>
  <c r="C8" i="51"/>
  <c r="C4" i="70"/>
  <c r="U21" i="70"/>
  <c r="C4" i="69"/>
  <c r="U21" i="68"/>
  <c r="C7" i="67"/>
  <c r="C4" i="67"/>
  <c r="U21" i="66"/>
  <c r="C6" i="66"/>
  <c r="O21" i="65"/>
  <c r="U21" i="65"/>
  <c r="Y21" i="65"/>
  <c r="C4" i="64"/>
  <c r="U21" i="63"/>
  <c r="C4" i="62"/>
  <c r="U21" i="61"/>
  <c r="C4" i="59"/>
  <c r="U21" i="58"/>
  <c r="AE21" i="58"/>
  <c r="U21" i="57"/>
  <c r="U21" i="56"/>
  <c r="C4" i="55"/>
  <c r="U21" i="54"/>
  <c r="Y21" i="54"/>
  <c r="U21" i="53"/>
  <c r="U21" i="52"/>
  <c r="C8" i="52"/>
  <c r="U21" i="51"/>
  <c r="C4" i="51"/>
  <c r="E7" i="66" l="1"/>
  <c r="E9" i="66" s="1"/>
  <c r="B20" i="28" s="1"/>
  <c r="E7" i="64"/>
  <c r="E9" i="64" s="1"/>
  <c r="E7" i="63"/>
  <c r="E9" i="63" s="1"/>
  <c r="B17" i="28" s="1"/>
  <c r="E7" i="61"/>
  <c r="E9" i="61" s="1"/>
  <c r="B15" i="28" s="1"/>
  <c r="E7" i="60"/>
  <c r="E9" i="60" s="1"/>
  <c r="B14" i="28" s="1"/>
  <c r="E7" i="59"/>
  <c r="E9" i="59" s="1"/>
  <c r="B13" i="28" s="1"/>
  <c r="E7" i="57"/>
  <c r="E9" i="57" s="1"/>
  <c r="B11" i="28" s="1"/>
  <c r="E7" i="56"/>
  <c r="E9" i="56" s="1"/>
  <c r="E7" i="55"/>
  <c r="E9" i="55" s="1"/>
  <c r="E7" i="53"/>
  <c r="E9" i="53" s="1"/>
  <c r="E7" i="52"/>
  <c r="E9" i="52" s="1"/>
  <c r="B6" i="28" s="1"/>
  <c r="E7" i="54"/>
  <c r="E9" i="54" s="1"/>
  <c r="B8" i="28" s="1"/>
  <c r="E7" i="58"/>
  <c r="E9" i="58" s="1"/>
  <c r="E7" i="62"/>
  <c r="E9" i="62" s="1"/>
  <c r="B16" i="28" s="1"/>
  <c r="E7" i="67"/>
  <c r="E9" i="67" s="1"/>
  <c r="B23" i="28" s="1"/>
  <c r="E7" i="68"/>
  <c r="E9" i="68" s="1"/>
  <c r="E7" i="69"/>
  <c r="E9" i="69" s="1"/>
  <c r="B25" i="28" s="1"/>
  <c r="E7" i="70"/>
  <c r="E9" i="70" s="1"/>
  <c r="E7" i="51"/>
  <c r="E9" i="51" s="1"/>
  <c r="B5" i="28" s="1"/>
  <c r="E7" i="65"/>
  <c r="E9" i="65" s="1"/>
  <c r="B19" i="28" s="1"/>
  <c r="Q71" i="28"/>
  <c r="B26" i="28" l="1"/>
  <c r="B24" i="28"/>
  <c r="B18" i="28"/>
  <c r="B12" i="28"/>
  <c r="B10" i="28"/>
  <c r="B9" i="28"/>
  <c r="B7" i="28"/>
  <c r="O14" i="29"/>
  <c r="Y14" i="29"/>
  <c r="K14" i="29"/>
  <c r="E6" i="29" l="1"/>
  <c r="M5" i="28" s="1"/>
  <c r="E5" i="29"/>
  <c r="L5" i="28" s="1"/>
  <c r="E4" i="29"/>
  <c r="K5" i="28" s="1"/>
  <c r="O18" i="29"/>
  <c r="CY20" i="29"/>
  <c r="CY19" i="29"/>
  <c r="CY18" i="29"/>
  <c r="CY17" i="29"/>
  <c r="CY16" i="29"/>
  <c r="CY15" i="29"/>
  <c r="CY14" i="29"/>
  <c r="CS20" i="29"/>
  <c r="CS19" i="29"/>
  <c r="CS18" i="29"/>
  <c r="CS17" i="29"/>
  <c r="CS16" i="29"/>
  <c r="CS15" i="29"/>
  <c r="CS14" i="29"/>
  <c r="CM20" i="29"/>
  <c r="CM19" i="29"/>
  <c r="CM18" i="29"/>
  <c r="CM17" i="29"/>
  <c r="CM16" i="29"/>
  <c r="CM15" i="29"/>
  <c r="CM14" i="29"/>
  <c r="CG20" i="29"/>
  <c r="CG19" i="29"/>
  <c r="CG18" i="29"/>
  <c r="CG17" i="29"/>
  <c r="CG16" i="29"/>
  <c r="CG15" i="29"/>
  <c r="CG14" i="29"/>
  <c r="CA20" i="29"/>
  <c r="CA19" i="29"/>
  <c r="CA18" i="29"/>
  <c r="CA17" i="29"/>
  <c r="CA16" i="29"/>
  <c r="CA15" i="29"/>
  <c r="CA14" i="29"/>
  <c r="BU20" i="29"/>
  <c r="BU19" i="29"/>
  <c r="BU18" i="29"/>
  <c r="BU17" i="29"/>
  <c r="BU16" i="29"/>
  <c r="BU15" i="29"/>
  <c r="BU14" i="29"/>
  <c r="BO20" i="29"/>
  <c r="BO19" i="29"/>
  <c r="BO18" i="29"/>
  <c r="BO17" i="29"/>
  <c r="BO16" i="29"/>
  <c r="BO15" i="29"/>
  <c r="BO14" i="29"/>
  <c r="BI20" i="29"/>
  <c r="BI19" i="29"/>
  <c r="BI18" i="29"/>
  <c r="BI17" i="29"/>
  <c r="BI16" i="29"/>
  <c r="BI15" i="29"/>
  <c r="BI14" i="29"/>
  <c r="BC20" i="29"/>
  <c r="BC19" i="29"/>
  <c r="BC18" i="29"/>
  <c r="BC17" i="29"/>
  <c r="BC16" i="29"/>
  <c r="BC15" i="29"/>
  <c r="BC14" i="29"/>
  <c r="AW20" i="29"/>
  <c r="AW19" i="29"/>
  <c r="AW18" i="29"/>
  <c r="AW17" i="29"/>
  <c r="AW16" i="29"/>
  <c r="AW15" i="29"/>
  <c r="AW14" i="29"/>
  <c r="AQ20" i="29"/>
  <c r="AQ19" i="29"/>
  <c r="AQ18" i="29"/>
  <c r="AQ17" i="29"/>
  <c r="AQ16" i="29"/>
  <c r="AQ15" i="29"/>
  <c r="AQ14" i="29"/>
  <c r="AK20" i="29"/>
  <c r="AK19" i="29"/>
  <c r="AK18" i="29"/>
  <c r="AK17" i="29"/>
  <c r="AK16" i="29"/>
  <c r="AK15" i="29"/>
  <c r="AK14" i="29"/>
  <c r="U14" i="29"/>
  <c r="AE14" i="29"/>
  <c r="K15" i="29"/>
  <c r="O15" i="29"/>
  <c r="U15" i="29"/>
  <c r="Y15" i="29"/>
  <c r="AE15" i="29"/>
  <c r="K16" i="29"/>
  <c r="O16" i="29"/>
  <c r="U16" i="29"/>
  <c r="Y16" i="29"/>
  <c r="AE16" i="29"/>
  <c r="K17" i="29"/>
  <c r="O17" i="29"/>
  <c r="U17" i="29"/>
  <c r="Y17" i="29"/>
  <c r="AE17" i="29"/>
  <c r="K18" i="29"/>
  <c r="U18" i="29"/>
  <c r="Y18" i="29"/>
  <c r="AE18" i="29"/>
  <c r="K19" i="29"/>
  <c r="O19" i="29"/>
  <c r="U19" i="29"/>
  <c r="Y19" i="29"/>
  <c r="AE19" i="29"/>
  <c r="K20" i="29"/>
  <c r="O20" i="29"/>
  <c r="U20" i="29"/>
  <c r="Y20" i="29"/>
  <c r="AE20" i="29"/>
  <c r="C9" i="29" l="1"/>
  <c r="C6" i="29"/>
  <c r="C7" i="29"/>
  <c r="C10" i="29"/>
  <c r="C5" i="29"/>
  <c r="C8" i="29"/>
  <c r="C4" i="29"/>
  <c r="B27" i="28"/>
  <c r="BC21" i="29"/>
  <c r="BI21" i="29"/>
  <c r="AQ21" i="29"/>
  <c r="CM21" i="29"/>
  <c r="CS21" i="29"/>
  <c r="CY21" i="29"/>
  <c r="AK21" i="29"/>
  <c r="CG21" i="29"/>
  <c r="BO21" i="29"/>
  <c r="BU21" i="29"/>
  <c r="AW21" i="29"/>
  <c r="CA21" i="29"/>
  <c r="M33" i="28"/>
  <c r="L33" i="28"/>
  <c r="K33" i="28"/>
  <c r="U21" i="29" l="1"/>
  <c r="AE21" i="29"/>
  <c r="K21" i="29"/>
  <c r="Y21" i="29"/>
  <c r="O21" i="29"/>
  <c r="E7" i="29" l="1"/>
  <c r="E8" i="29"/>
  <c r="E9" i="29" l="1"/>
  <c r="B4" i="28" s="1"/>
  <c r="B21" i="28" s="1"/>
  <c r="J5" i="28" l="1"/>
  <c r="J37" i="28" s="1"/>
  <c r="N37" i="28" s="1"/>
  <c r="B29" i="28"/>
</calcChain>
</file>

<file path=xl/sharedStrings.xml><?xml version="1.0" encoding="utf-8"?>
<sst xmlns="http://schemas.openxmlformats.org/spreadsheetml/2006/main" count="3495" uniqueCount="182">
  <si>
    <t>Overview</t>
  </si>
  <si>
    <t>Working Time Sub Total</t>
  </si>
  <si>
    <t>Annual Leave</t>
  </si>
  <si>
    <t>Sickness</t>
  </si>
  <si>
    <t>Maternity</t>
  </si>
  <si>
    <t>11hr Rest Breach</t>
  </si>
  <si>
    <t>Week</t>
  </si>
  <si>
    <t>Working Time Total</t>
  </si>
  <si>
    <t>Workplace Time</t>
  </si>
  <si>
    <t>Agile Total</t>
  </si>
  <si>
    <t>On Call Total</t>
  </si>
  <si>
    <t>Break Total</t>
  </si>
  <si>
    <t>Time Total</t>
  </si>
  <si>
    <t>Hours</t>
  </si>
  <si>
    <t>Days</t>
  </si>
  <si>
    <t>Date</t>
  </si>
  <si>
    <t>Number</t>
  </si>
  <si>
    <t>Total</t>
  </si>
  <si>
    <t>Sub Total</t>
  </si>
  <si>
    <t>Working Time Final</t>
  </si>
  <si>
    <t>PSA - Weekly Time Sheet</t>
  </si>
  <si>
    <t>Daily Working Time Total</t>
  </si>
  <si>
    <t>Weekly Totals</t>
  </si>
  <si>
    <t>Monday</t>
  </si>
  <si>
    <t>Tuesday</t>
  </si>
  <si>
    <t>Wednesday</t>
  </si>
  <si>
    <t>Thursday</t>
  </si>
  <si>
    <t>Work Total</t>
  </si>
  <si>
    <t>Friday</t>
  </si>
  <si>
    <t>Saturday</t>
  </si>
  <si>
    <t>Sunday</t>
  </si>
  <si>
    <t>1ST ENTRY</t>
  </si>
  <si>
    <t>2ND ENTRY</t>
  </si>
  <si>
    <t>3RD ENTRY</t>
  </si>
  <si>
    <t>4TH ENTRY</t>
  </si>
  <si>
    <t>5TH ENTRY</t>
  </si>
  <si>
    <t>6TH ENTRY</t>
  </si>
  <si>
    <t>7TH ENTRY</t>
  </si>
  <si>
    <t>8TH ENTRY</t>
  </si>
  <si>
    <t>9TH ENTRY</t>
  </si>
  <si>
    <t>10TH ENTRY</t>
  </si>
  <si>
    <t>11TH ENTRY</t>
  </si>
  <si>
    <t>12TH ENTRY</t>
  </si>
  <si>
    <t>13TH ENTRY</t>
  </si>
  <si>
    <t>14TH ENTRY</t>
  </si>
  <si>
    <t>15TH ENTRY</t>
  </si>
  <si>
    <t>16TH ENTRY</t>
  </si>
  <si>
    <t>Day</t>
  </si>
  <si>
    <t>Period</t>
  </si>
  <si>
    <t>On Call 1</t>
  </si>
  <si>
    <t>On Call 2</t>
  </si>
  <si>
    <t>On Call 3</t>
  </si>
  <si>
    <t>On Call Notes</t>
  </si>
  <si>
    <t>Uncontactable</t>
  </si>
  <si>
    <t>Break Start Time</t>
  </si>
  <si>
    <t>Break Finish Time</t>
  </si>
  <si>
    <t>Notes Break</t>
  </si>
  <si>
    <t>Start</t>
  </si>
  <si>
    <t>Finish</t>
  </si>
  <si>
    <t>Activity 1</t>
  </si>
  <si>
    <t>Activity 1.1</t>
  </si>
  <si>
    <t>Notes</t>
  </si>
  <si>
    <t>Start 1</t>
  </si>
  <si>
    <t>Finish 1</t>
  </si>
  <si>
    <t>Total 1</t>
  </si>
  <si>
    <t>Notes 1</t>
  </si>
  <si>
    <t>Start 2</t>
  </si>
  <si>
    <t>Finish 2</t>
  </si>
  <si>
    <t>Total 2</t>
  </si>
  <si>
    <t>Activity 3</t>
  </si>
  <si>
    <t>Activity 3.1</t>
  </si>
  <si>
    <t>Notes 2</t>
  </si>
  <si>
    <t>Start 3</t>
  </si>
  <si>
    <t>Finish 3</t>
  </si>
  <si>
    <t>Total 3</t>
  </si>
  <si>
    <t>Activity 4</t>
  </si>
  <si>
    <t>Activity 4.1</t>
  </si>
  <si>
    <t>Notes 3</t>
  </si>
  <si>
    <t>Start 4</t>
  </si>
  <si>
    <t>Finish 4</t>
  </si>
  <si>
    <t>Total 4</t>
  </si>
  <si>
    <t>Notes 4</t>
  </si>
  <si>
    <t>Start 5</t>
  </si>
  <si>
    <t>Finish 5</t>
  </si>
  <si>
    <t>Total 5</t>
  </si>
  <si>
    <t>Notes 5</t>
  </si>
  <si>
    <t>Start 6</t>
  </si>
  <si>
    <t>Finish 6</t>
  </si>
  <si>
    <t>Total 6</t>
  </si>
  <si>
    <t>Notes 6</t>
  </si>
  <si>
    <t>Start 7</t>
  </si>
  <si>
    <t>Finish 7</t>
  </si>
  <si>
    <t>Total 7</t>
  </si>
  <si>
    <t>Notes 7</t>
  </si>
  <si>
    <t>Start 8</t>
  </si>
  <si>
    <t>Finish 8</t>
  </si>
  <si>
    <t>Total 8</t>
  </si>
  <si>
    <t>Notes 8</t>
  </si>
  <si>
    <t>Start 9</t>
  </si>
  <si>
    <t>Finish 9</t>
  </si>
  <si>
    <t>Total 9</t>
  </si>
  <si>
    <t>Notes 9</t>
  </si>
  <si>
    <t>Start 10</t>
  </si>
  <si>
    <t>Finish 10</t>
  </si>
  <si>
    <t>Total 10</t>
  </si>
  <si>
    <t>Notes 10</t>
  </si>
  <si>
    <t>Start 11</t>
  </si>
  <si>
    <t>Finish 11</t>
  </si>
  <si>
    <t>Total 11</t>
  </si>
  <si>
    <t>Notes 11</t>
  </si>
  <si>
    <t>Start 12</t>
  </si>
  <si>
    <t>Finish 12</t>
  </si>
  <si>
    <t>Total 12</t>
  </si>
  <si>
    <t>Notes 12</t>
  </si>
  <si>
    <t>Start 13</t>
  </si>
  <si>
    <t>Finish 13</t>
  </si>
  <si>
    <t>Total 13</t>
  </si>
  <si>
    <t>Notes 13</t>
  </si>
  <si>
    <t>Start 14</t>
  </si>
  <si>
    <t>Finish 14</t>
  </si>
  <si>
    <t>Notes 14</t>
  </si>
  <si>
    <t>Start 15</t>
  </si>
  <si>
    <t>Finish 15</t>
  </si>
  <si>
    <t>Total 15</t>
  </si>
  <si>
    <t>Notes 15</t>
  </si>
  <si>
    <t xml:space="preserve">Monday </t>
  </si>
  <si>
    <t>Work</t>
  </si>
  <si>
    <t>Business calls made whilst travelling</t>
  </si>
  <si>
    <t>AL</t>
  </si>
  <si>
    <t>Reading and responding to email</t>
  </si>
  <si>
    <t>RD</t>
  </si>
  <si>
    <t>Meeting(s)</t>
  </si>
  <si>
    <t>RD/IL</t>
  </si>
  <si>
    <t>Receiving and making work related telephone calls</t>
  </si>
  <si>
    <t>Reading and creating documents</t>
  </si>
  <si>
    <t>Compassionate</t>
  </si>
  <si>
    <t>Reading and considering approval for authorities</t>
  </si>
  <si>
    <t>Dependents</t>
  </si>
  <si>
    <t>Other administrative tasks</t>
  </si>
  <si>
    <t>Time Off In Lieu</t>
  </si>
  <si>
    <t>Study Leave</t>
  </si>
  <si>
    <t>Bank Holiday/IL</t>
  </si>
  <si>
    <t>Bank Holiday Leave</t>
  </si>
  <si>
    <t>Paternity</t>
  </si>
  <si>
    <t>Making decisions and completing/considering associated documentation</t>
  </si>
  <si>
    <t>Adoption</t>
  </si>
  <si>
    <t>Giving authorities and completing/considering associated documentation</t>
  </si>
  <si>
    <t>Other</t>
  </si>
  <si>
    <t>When commanding an incident where resources are actively deployed</t>
  </si>
  <si>
    <t>Reading and / or writing briefing documents</t>
  </si>
  <si>
    <t>Writing strategic / tactical plan documents</t>
  </si>
  <si>
    <t>Yes - Completely</t>
  </si>
  <si>
    <t>Telephone meetings</t>
  </si>
  <si>
    <t>Yes - Partly</t>
  </si>
  <si>
    <t>Travel to scenes / work places and time spent working at these locations</t>
  </si>
  <si>
    <t>No</t>
  </si>
  <si>
    <t>Dealing with welfare issues</t>
  </si>
  <si>
    <t>Monitoring resourcing issues / levels</t>
  </si>
  <si>
    <t>Other on call activity</t>
  </si>
  <si>
    <t>Considering and responding to media enquires</t>
  </si>
  <si>
    <t>Yes - Gold</t>
  </si>
  <si>
    <t>Yes</t>
  </si>
  <si>
    <t>Yes - Silver</t>
  </si>
  <si>
    <t>Yes - Start</t>
  </si>
  <si>
    <t>Yes - Duty Supt</t>
  </si>
  <si>
    <t>Yes - Finish</t>
  </si>
  <si>
    <t>Yes - SFC</t>
  </si>
  <si>
    <t>Yes - Start &amp; Finish</t>
  </si>
  <si>
    <t>Yes - TFC</t>
  </si>
  <si>
    <t>Yes - Specialist</t>
  </si>
  <si>
    <t>Yes - Public Order</t>
  </si>
  <si>
    <t>Yes - SIO</t>
  </si>
  <si>
    <t>Yes - AO</t>
  </si>
  <si>
    <t>Yes - Senior Detective</t>
  </si>
  <si>
    <t>Yes - SIM</t>
  </si>
  <si>
    <t>Yes - Major Crime</t>
  </si>
  <si>
    <t>Partly</t>
  </si>
  <si>
    <t>Yes - PSD</t>
  </si>
  <si>
    <t>Agile</t>
  </si>
  <si>
    <t>Yes - Negotiator</t>
  </si>
  <si>
    <t>Yes - PIM</t>
  </si>
  <si>
    <t>Yes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</si>
</sst>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h:mm;@"/>
    <numFmt numFmtId="169" formatCode="[&lt;=9999999]###\-####;\(###\)\ ###\-####"/>
    <numFmt numFmtId="170" formatCode="[h]:mm"/>
    <numFmt numFmtId="171" formatCode="dd/mm/yy;@"/>
    <numFmt numFmtId="172" formatCode="d\.m\.yy;@"/>
  </numFmts>
  <fonts count="19">
    <font>
      <sz val="11"/>
      <color theme="1" tint="0.34998626667073579"/>
      <name val="Century Gothic"/>
      <family val="2"/>
      <scheme val="minor"/>
    </font>
    <font>
      <sz val="11"/>
      <name val="Arial"/>
      <family val="2"/>
    </font>
    <font>
      <b/>
      <sz val="22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22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11"/>
      <color theme="1" tint="0.34998626667073579"/>
      <name val="Century Gothic"/>
      <family val="2"/>
      <scheme val="minor"/>
    </font>
    <font>
      <sz val="22"/>
      <name val="Century Gothic"/>
      <family val="2"/>
      <scheme val="minor"/>
    </font>
    <font>
      <sz val="16"/>
      <name val="Century Gothic"/>
      <family val="2"/>
      <scheme val="minor"/>
    </font>
    <font>
      <b/>
      <sz val="22"/>
      <name val="Century Gothic"/>
      <family val="2"/>
      <scheme val="minor"/>
    </font>
    <font>
      <b/>
      <sz val="12"/>
      <name val="Century Gothic"/>
      <family val="2"/>
      <scheme val="minor"/>
    </font>
    <font>
      <b/>
      <sz val="14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8"/>
      <name val="Century Gothic"/>
      <family val="2"/>
      <scheme val="minor"/>
    </font>
    <font>
      <sz val="8"/>
      <color rgb="FFFF0000"/>
      <name val="&amp;quot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>
      <alignment horizontal="left" vertical="center"/>
    </xf>
    <xf numFmtId="164" fontId="1" fillId="0" borderId="1" applyFont="0" applyFill="0" applyProtection="0">
      <alignment horizontal="center" vertical="center"/>
    </xf>
    <xf numFmtId="0" fontId="3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2" fillId="0" borderId="0" applyNumberFormat="0" applyFill="0" applyProtection="0">
      <alignment vertical="center"/>
    </xf>
    <xf numFmtId="0" fontId="3" fillId="0" borderId="0" applyFill="0" applyProtection="0">
      <alignment horizontal="left"/>
    </xf>
    <xf numFmtId="0" fontId="3" fillId="0" borderId="0" applyFill="0" applyProtection="0">
      <alignment horizontal="right" vertical="center" indent="1"/>
    </xf>
    <xf numFmtId="0" fontId="4" fillId="0" borderId="2" applyNumberFormat="0" applyFont="0" applyFill="0" applyAlignment="0">
      <alignment horizontal="left"/>
      <protection locked="0"/>
    </xf>
    <xf numFmtId="0" fontId="7" fillId="2" borderId="1" applyNumberFormat="0" applyFont="0" applyAlignment="0">
      <alignment horizontal="center" vertical="center"/>
      <protection locked="0"/>
    </xf>
    <xf numFmtId="14" fontId="4" fillId="0" borderId="0" applyFont="0" applyFill="0" applyBorder="0" applyAlignment="0"/>
    <xf numFmtId="0" fontId="5" fillId="0" borderId="0" applyFill="0" applyBorder="0" applyProtection="0">
      <alignment horizontal="center" vertical="center"/>
    </xf>
    <xf numFmtId="0" fontId="5" fillId="3" borderId="1" applyNumberFormat="0" applyProtection="0">
      <alignment horizontal="left" vertical="center" indent="1"/>
    </xf>
    <xf numFmtId="168" fontId="4" fillId="0" borderId="0" applyFont="0" applyFill="0" applyBorder="0">
      <alignment horizontal="center" vertical="center"/>
    </xf>
    <xf numFmtId="2" fontId="4" fillId="0" borderId="0" applyFill="0" applyBorder="0">
      <alignment horizontal="center" vertical="center"/>
    </xf>
    <xf numFmtId="169" fontId="4" fillId="0" borderId="0" applyFont="0" applyFill="0" applyBorder="0" applyAlignment="0">
      <alignment horizontal="left" wrapText="1"/>
      <protection locked="0"/>
    </xf>
    <xf numFmtId="0" fontId="3" fillId="0" borderId="0" applyNumberFormat="0" applyFill="0" applyBorder="0" applyAlignment="0" applyProtection="0">
      <alignment horizontal="left" vertical="center"/>
    </xf>
    <xf numFmtId="0" fontId="16" fillId="13" borderId="0" applyNumberFormat="0" applyBorder="0" applyAlignment="0" applyProtection="0"/>
  </cellStyleXfs>
  <cellXfs count="95">
    <xf numFmtId="0" fontId="0" fillId="0" borderId="0" xfId="0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11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ill="1" applyBorder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170" fontId="9" fillId="8" borderId="0" xfId="16" applyNumberFormat="1" applyFont="1" applyFill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170" fontId="9" fillId="8" borderId="3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Border="1">
      <alignment horizontal="left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0" fillId="0" borderId="11" xfId="0" applyBorder="1">
      <alignment horizontal="left" vertical="center"/>
    </xf>
    <xf numFmtId="0" fontId="4" fillId="6" borderId="3" xfId="0" applyFont="1" applyFill="1" applyBorder="1" applyAlignment="1" applyProtection="1">
      <alignment horizontal="left" vertical="center" wrapText="1"/>
      <protection locked="0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10" fillId="8" borderId="3" xfId="0" applyFont="1" applyFill="1" applyBorder="1" applyAlignment="1">
      <alignment horizontal="center" vertical="center"/>
    </xf>
    <xf numFmtId="0" fontId="0" fillId="4" borderId="5" xfId="0" applyFill="1" applyBorder="1">
      <alignment horizontal="left" vertical="center"/>
    </xf>
    <xf numFmtId="168" fontId="4" fillId="6" borderId="0" xfId="16" applyFill="1" applyAlignment="1" applyProtection="1">
      <alignment horizontal="center" vertical="center" wrapText="1"/>
      <protection locked="0"/>
    </xf>
    <xf numFmtId="0" fontId="9" fillId="7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170" fontId="0" fillId="8" borderId="3" xfId="0" applyNumberForma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170" fontId="9" fillId="5" borderId="3" xfId="0" applyNumberFormat="1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170" fontId="0" fillId="9" borderId="3" xfId="0" applyNumberForma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170" fontId="9" fillId="6" borderId="3" xfId="0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0" fillId="6" borderId="0" xfId="0" applyFill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/>
    </xf>
    <xf numFmtId="0" fontId="9" fillId="7" borderId="3" xfId="0" applyFont="1" applyFill="1" applyBorder="1" applyAlignment="1">
      <alignment horizontal="center" vertical="center" wrapText="1"/>
    </xf>
    <xf numFmtId="0" fontId="16" fillId="13" borderId="3" xfId="20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172" fontId="0" fillId="0" borderId="3" xfId="0" applyNumberFormat="1" applyBorder="1" applyAlignment="1" applyProtection="1">
      <alignment horizontal="center" vertical="center"/>
      <protection locked="0"/>
    </xf>
    <xf numFmtId="170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170" fontId="10" fillId="10" borderId="3" xfId="0" applyNumberFormat="1" applyFont="1" applyFill="1" applyBorder="1" applyAlignment="1">
      <alignment horizontal="center" vertical="center"/>
    </xf>
    <xf numFmtId="170" fontId="10" fillId="11" borderId="3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170" fontId="9" fillId="8" borderId="4" xfId="0" applyNumberFormat="1" applyFont="1" applyFill="1" applyBorder="1" applyAlignment="1">
      <alignment horizontal="center" vertical="center"/>
    </xf>
    <xf numFmtId="170" fontId="9" fillId="8" borderId="3" xfId="16" applyNumberFormat="1" applyFont="1" applyFill="1" applyBorder="1">
      <alignment horizontal="center" vertical="center"/>
    </xf>
    <xf numFmtId="168" fontId="4" fillId="6" borderId="3" xfId="16" applyFill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alignment horizontal="left" vertical="center"/>
      <protection locked="0"/>
    </xf>
    <xf numFmtId="0" fontId="0" fillId="10" borderId="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5" fillId="0" borderId="0" xfId="14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170" fontId="4" fillId="5" borderId="7" xfId="0" applyNumberFormat="1" applyFont="1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/>
    </xf>
    <xf numFmtId="0" fontId="14" fillId="11" borderId="3" xfId="0" applyFont="1" applyFill="1" applyBorder="1" applyAlignment="1" applyProtection="1">
      <alignment horizontal="center" vertical="center"/>
    </xf>
    <xf numFmtId="170" fontId="0" fillId="7" borderId="3" xfId="0" applyNumberFormat="1" applyFont="1" applyFill="1" applyBorder="1" applyAlignment="1" applyProtection="1">
      <alignment horizontal="center" vertical="center"/>
    </xf>
    <xf numFmtId="170" fontId="0" fillId="8" borderId="3" xfId="0" applyNumberFormat="1" applyFont="1" applyFill="1" applyBorder="1" applyAlignment="1" applyProtection="1">
      <alignment horizontal="center" vertical="center"/>
    </xf>
    <xf numFmtId="170" fontId="10" fillId="11" borderId="3" xfId="0" applyNumberFormat="1" applyFont="1" applyFill="1" applyBorder="1" applyAlignment="1" applyProtection="1">
      <alignment horizontal="center" vertical="center"/>
    </xf>
    <xf numFmtId="0" fontId="18" fillId="0" borderId="0" xfId="0" applyFont="1">
      <alignment horizontal="left" vertical="center"/>
    </xf>
    <xf numFmtId="49" fontId="4" fillId="6" borderId="0" xfId="0" applyNumberFormat="1" applyFont="1" applyFill="1" applyAlignment="1" applyProtection="1">
      <alignment horizontal="left" vertical="center"/>
      <protection locked="0"/>
    </xf>
    <xf numFmtId="170" fontId="4" fillId="5" borderId="3" xfId="0" applyNumberFormat="1" applyFont="1" applyFill="1" applyBorder="1" applyAlignment="1" applyProtection="1">
      <alignment horizontal="center" vertical="center"/>
    </xf>
    <xf numFmtId="170" fontId="0" fillId="0" borderId="3" xfId="0" applyNumberFormat="1" applyBorder="1" applyAlignment="1" applyProtection="1">
      <alignment horizontal="center" vertical="center"/>
    </xf>
    <xf numFmtId="20" fontId="4" fillId="6" borderId="3" xfId="0" applyNumberFormat="1" applyFont="1" applyFill="1" applyBorder="1" applyAlignment="1" applyProtection="1">
      <alignment horizontal="center" vertical="center" wrapText="1"/>
      <protection locked="0"/>
    </xf>
    <xf numFmtId="170" fontId="9" fillId="8" borderId="0" xfId="16" applyNumberFormat="1" applyFont="1" applyFill="1" applyProtection="1">
      <alignment horizontal="center" vertical="center"/>
    </xf>
    <xf numFmtId="0" fontId="0" fillId="0" borderId="3" xfId="0" applyBorder="1" applyAlignment="1">
      <alignment horizontal="right" vertical="center"/>
    </xf>
    <xf numFmtId="171" fontId="4" fillId="0" borderId="0" xfId="0" applyNumberFormat="1" applyFont="1" applyAlignment="1">
      <alignment horizontal="center" vertical="center"/>
    </xf>
    <xf numFmtId="171" fontId="4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11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9" fillId="6" borderId="5" xfId="0" applyFont="1" applyFill="1" applyBorder="1" applyAlignment="1" applyProtection="1">
      <alignment horizontal="center" vertical="center"/>
    </xf>
    <xf numFmtId="0" fontId="9" fillId="6" borderId="6" xfId="0" applyFont="1" applyFill="1" applyBorder="1" applyAlignment="1" applyProtection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5" fillId="12" borderId="5" xfId="0" applyFont="1" applyFill="1" applyBorder="1" applyAlignment="1" applyProtection="1">
      <alignment horizontal="center" vertical="center"/>
    </xf>
    <xf numFmtId="0" fontId="15" fillId="12" borderId="6" xfId="0" applyFont="1" applyFill="1" applyBorder="1" applyAlignment="1" applyProtection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</cellXfs>
  <cellStyles count="21">
    <cellStyle name="Bottom Border" xfId="11" xr:uid="{00000000-0005-0000-0000-000000000000}"/>
    <cellStyle name="Comma" xfId="3" builtinId="3" customBuiltin="1"/>
    <cellStyle name="Comma [0]" xfId="4" builtinId="6" customBuiltin="1"/>
    <cellStyle name="Currency" xfId="1" builtinId="4" customBuiltin="1"/>
    <cellStyle name="Currency [0]" xfId="5" builtinId="7" customBuiltin="1"/>
    <cellStyle name="Date" xfId="13" xr:uid="{00000000-0005-0000-0000-000005000000}"/>
    <cellStyle name="Fill" xfId="12" xr:uid="{00000000-0005-0000-0000-000006000000}"/>
    <cellStyle name="Followed Hyperlink" xfId="19" builtinId="9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4" builtinId="19" customBuiltin="1"/>
    <cellStyle name="Hours" xfId="17" xr:uid="{00000000-0005-0000-0000-00000C000000}"/>
    <cellStyle name="Hyperlink" xfId="2" builtinId="8" customBuiltin="1"/>
    <cellStyle name="Neutral" xfId="20" builtinId="28"/>
    <cellStyle name="Normal" xfId="0" builtinId="0" customBuiltin="1"/>
    <cellStyle name="Percent" xfId="6" builtinId="5" customBuiltin="1"/>
    <cellStyle name="Phone" xfId="18" xr:uid="{00000000-0005-0000-0000-000010000000}"/>
    <cellStyle name="Time" xfId="16" xr:uid="{00000000-0005-0000-0000-000011000000}"/>
    <cellStyle name="Title" xfId="7" builtinId="15" customBuiltin="1"/>
    <cellStyle name="Total" xfId="15" builtinId="25" customBuiltin="1"/>
  </cellStyles>
  <dxfs count="8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left/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family val="2"/>
        <scheme val="minor"/>
      </font>
      <numFmt numFmtId="168" formatCode="h:mm;@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0" formatCode="[h]:mm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25" formatCode="hh: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71" formatCode="dd/mm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protection locked="0" hidden="0"/>
    </dxf>
    <dxf>
      <protection locked="1" hidden="0"/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Weekly TimeSheet" pivot="0" count="6" xr9:uid="{00000000-0011-0000-FFFF-FFFF00000000}">
      <tableStyleElement type="wholeTable" dxfId="832"/>
      <tableStyleElement type="headerRow" dxfId="831"/>
      <tableStyleElement type="firstColumn" dxfId="830"/>
      <tableStyleElement type="lastColumn" dxfId="829"/>
      <tableStyleElement type="firstColumnStripe" dxfId="828"/>
      <tableStyleElement type="secondColumnStripe" dxfId="8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F0F5AD"/>
      <color rgb="FFEFE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57BE79-7FCF-48A5-96EE-862227190407}" name="TimeSheet132723" displayName="TimeSheet132723" ref="A13:AH20" totalsRowShown="0" headerRowDxfId="786" dataDxfId="785" headerRowCellStyle="Heading 4">
  <tableColumns count="34">
    <tableColumn id="1" xr3:uid="{65323C2F-134F-4008-8060-48605595984A}" name="Day" dataDxfId="784"/>
    <tableColumn id="16" xr3:uid="{8AF54063-FE7B-46F9-9630-CBE3012BE468}" name="Date" dataDxfId="783"/>
    <tableColumn id="17" xr3:uid="{8E0D22F6-7AC2-49E0-A253-FAD3C91EB282}" name="Period" dataDxfId="782"/>
    <tableColumn id="6" xr3:uid="{B310E61F-4326-401E-AC53-3F6D6745D43F}" name="On Call 1" dataDxfId="781"/>
    <tableColumn id="5" xr3:uid="{9AB0CF75-FFB3-4D74-AC8C-858F88DE1483}" name="On Call 2" dataDxfId="780"/>
    <tableColumn id="4" xr3:uid="{699D5714-0B56-4F6C-B51B-29D701A4826A}" name="On Call 3" dataDxfId="779"/>
    <tableColumn id="120" xr3:uid="{AE72C80A-4523-4B62-B535-D48CFC796DAC}" name="On Call Notes" dataDxfId="778"/>
    <tableColumn id="127" xr3:uid="{45C04A86-1A04-4298-AD1D-90DD8F7248F5}" name="Uncontactable" dataDxfId="777"/>
    <tableColumn id="126" xr3:uid="{8CD8A115-AEBE-4F46-87BE-C439A7930CA5}" name="Break Start Time" dataDxfId="776"/>
    <tableColumn id="134" xr3:uid="{C8637A04-7022-47BA-9FC6-B992472093DE}" name="Break Finish Time" dataDxfId="775"/>
    <tableColumn id="132" xr3:uid="{68B2A2B4-BB6E-4659-9C54-3D5454530DAF}" name="Break Total" dataDxfId="774">
      <calculatedColumnFormula>MOD(J14-I14,1)</calculatedColumnFormula>
    </tableColumn>
    <tableColumn id="131" xr3:uid="{0745E0D7-2128-402B-B941-9072CDBC2B8A}" name="Notes Break" dataDxfId="773"/>
    <tableColumn id="2" xr3:uid="{38F1AB8F-25DC-46F3-8DC8-2B762175B4F2}" name="Start" dataDxfId="772" totalsRowCellStyle="Time"/>
    <tableColumn id="3" xr3:uid="{78817950-DF61-4864-A825-52373D837D8E}" name="Finish" dataDxfId="771" totalsRowCellStyle="Time"/>
    <tableColumn id="30" xr3:uid="{7D55D908-A3BC-4F1C-A517-690A9721C0ED}" name="Total" dataDxfId="770" dataCellStyle="Time" totalsRowCellStyle="Time">
      <calculatedColumnFormula>MOD(N14-M14,1)</calculatedColumnFormula>
    </tableColumn>
    <tableColumn id="136" xr3:uid="{2072BC85-B809-451B-9E8C-9A255D974BB6}" name="Activity 1" dataDxfId="769" dataCellStyle="Time" totalsRowCellStyle="Time"/>
    <tableColumn id="135" xr3:uid="{BF2B5BDD-B7D5-455A-91C6-BBF4BF697591}" name="Activity 1.1" dataDxfId="768" dataCellStyle="Time" totalsRowCellStyle="Time"/>
    <tableColumn id="40" xr3:uid="{F9ED91A8-134F-4116-B391-F6022B37364B}" name="Notes" dataDxfId="767" dataCellStyle="Time" totalsRowCellStyle="Time"/>
    <tableColumn id="29" xr3:uid="{BE55B6F8-D385-446C-8C62-F40E4C1CC176}" name="Start 1" dataDxfId="766" totalsRowCellStyle="Time"/>
    <tableColumn id="32" xr3:uid="{8917CCA8-218E-4B34-AD14-D7BB7BEBD15A}" name="Finish 1" dataDxfId="765" totalsRowCellStyle="Time"/>
    <tableColumn id="31" xr3:uid="{6CEDD40B-82BF-43E7-8826-14124B4BEEBE}" name="Total 1" dataDxfId="764" dataCellStyle="Time" totalsRowCellStyle="Time">
      <calculatedColumnFormula>MOD(T14-S14,1)</calculatedColumnFormula>
    </tableColumn>
    <tableColumn id="41" xr3:uid="{9D34F2D5-14A2-4057-BB8A-6D5B52180F86}" name="Notes 1" dataDxfId="763" dataCellStyle="Time" totalsRowCellStyle="Time"/>
    <tableColumn id="176" xr3:uid="{80485CB5-DB43-46A5-92E8-97D8FB2F87A3}" name="Start 2" dataDxfId="762" totalsRowCellStyle="Time"/>
    <tableColumn id="178" xr3:uid="{C43505D3-C29E-4EC4-B36C-2638FC4C1138}" name="Finish 2" dataDxfId="761" totalsRowCellStyle="Time"/>
    <tableColumn id="180" xr3:uid="{D4B86F0C-8F6B-42F1-AA00-66D6415E5C53}" name="Total 2" dataDxfId="760" totalsRowDxfId="759" dataCellStyle="Time" totalsRowCellStyle="Time">
      <calculatedColumnFormula>MOD(X14-W14,1)</calculatedColumnFormula>
    </tableColumn>
    <tableColumn id="171" xr3:uid="{99FC0F38-8DD0-4299-A6D3-36844B677628}" name="Activity 3" dataDxfId="758" dataCellStyle="Time" totalsRowCellStyle="Time"/>
    <tableColumn id="172" xr3:uid="{F35DDBC9-6650-4F5A-B1DD-7F7920420B1E}" name="Activity 3.1" dataDxfId="757" dataCellStyle="Time" totalsRowCellStyle="Time"/>
    <tableColumn id="173" xr3:uid="{7FF51091-0703-4BC8-B61B-ABBA1FA7AC1F}" name="Notes 2" dataDxfId="756" totalsRowCellStyle="Time"/>
    <tableColumn id="112" xr3:uid="{96854AF0-F444-4905-A5D7-F039A44648CF}" name="Start 3" dataDxfId="755" totalsRowCellStyle="Time"/>
    <tableColumn id="109" xr3:uid="{4D6B6C92-1B3D-457D-8333-556ADDCC4A2C}" name="Finish 3" dataDxfId="754" totalsRowCellStyle="Time"/>
    <tableColumn id="93" xr3:uid="{A0BC277B-7FA3-4C45-B592-42679ABB779B}" name="Total 3" dataDxfId="753" dataCellStyle="Time" totalsRowCellStyle="Time">
      <calculatedColumnFormula>MOD(AD14-AC14,1)</calculatedColumnFormula>
    </tableColumn>
    <tableColumn id="92" xr3:uid="{94BA1932-E360-4583-93D0-872E91F37AFD}" name="Activity 4" dataDxfId="752" dataCellStyle="Time" totalsRowCellStyle="Time"/>
    <tableColumn id="91" xr3:uid="{E330AED7-F662-4B69-8AF7-3CE4EF38DDC9}" name="Activity 4.1" dataDxfId="751" dataCellStyle="Time" totalsRowCellStyle="Time"/>
    <tableColumn id="39" xr3:uid="{794764F5-7039-4A3E-8ED5-E02807C231DB}" name="Notes 3" dataDxfId="750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4FA83478-3014-432D-B7B3-84DD02907D91}" name="TimeSheet13272352" displayName="TimeSheet13272352" ref="A13:AH20" totalsRowShown="0" headerRowDxfId="448" dataDxfId="447" headerRowCellStyle="Heading 4">
  <tableColumns count="34">
    <tableColumn id="1" xr3:uid="{E196C208-4DF4-4D52-95CA-BDD5D9588F5F}" name="Day" dataDxfId="446"/>
    <tableColumn id="16" xr3:uid="{ED7BCEF0-E049-4516-9ED5-85ABA035FCA9}" name="Date" dataDxfId="445"/>
    <tableColumn id="17" xr3:uid="{8E80F915-623B-4B00-AB7A-C743E4012BCC}" name="Period" dataDxfId="444"/>
    <tableColumn id="6" xr3:uid="{7D911079-7892-41EF-88AD-E41552F19FB0}" name="On Call 1" dataDxfId="443"/>
    <tableColumn id="5" xr3:uid="{71220725-5AD2-45F1-A9D6-697E44D63389}" name="On Call 2" dataDxfId="442"/>
    <tableColumn id="4" xr3:uid="{4DE514A6-BB5E-443F-A1BD-7A1019B9744B}" name="On Call 3" dataDxfId="441"/>
    <tableColumn id="120" xr3:uid="{D9E9C8CB-C032-4627-989F-E28A5054C604}" name="On Call Notes" dataDxfId="440"/>
    <tableColumn id="127" xr3:uid="{7CCB7887-55CB-4754-800C-D805436D652D}" name="Uncontactable" dataDxfId="439"/>
    <tableColumn id="126" xr3:uid="{31FDB332-BBDF-4742-8C69-BF2FEFD2E711}" name="Break Start Time" dataDxfId="438"/>
    <tableColumn id="134" xr3:uid="{4B273327-FBB0-482A-BC58-AFDA1749B6DC}" name="Break Finish Time" dataDxfId="437"/>
    <tableColumn id="132" xr3:uid="{A4AEF003-63C7-4A34-8BF9-BE3FC13D3F69}" name="Break Total" dataDxfId="436">
      <calculatedColumnFormula>MOD(J14-I14,1)</calculatedColumnFormula>
    </tableColumn>
    <tableColumn id="131" xr3:uid="{BADD9AD5-1D0E-470D-B8A6-32B45F96B6D7}" name="Notes Break" dataDxfId="435"/>
    <tableColumn id="2" xr3:uid="{B9A1A11D-A591-459B-B4DC-E3F11BA20109}" name="Start" dataDxfId="434" totalsRowCellStyle="Time"/>
    <tableColumn id="3" xr3:uid="{8CE78181-B921-417D-B99B-A2E16CAFE836}" name="Finish" dataDxfId="433" totalsRowCellStyle="Time"/>
    <tableColumn id="30" xr3:uid="{8C69C4F7-51A2-4EFB-B70E-F59E16FFBB57}" name="Total" dataDxfId="432" dataCellStyle="Time" totalsRowCellStyle="Time">
      <calculatedColumnFormula>MOD(N14-M14,1)</calculatedColumnFormula>
    </tableColumn>
    <tableColumn id="136" xr3:uid="{66CE8676-3297-4DD6-9859-E076F6C810AD}" name="Activity 1" dataDxfId="431" dataCellStyle="Time" totalsRowCellStyle="Time"/>
    <tableColumn id="135" xr3:uid="{FD6416E0-3BF4-4493-BAAA-6FC32F0C89C2}" name="Activity 1.1" dataDxfId="430" dataCellStyle="Time" totalsRowCellStyle="Time"/>
    <tableColumn id="40" xr3:uid="{A109C770-F31C-41B7-834A-9945CA667281}" name="Notes" dataDxfId="429" dataCellStyle="Time" totalsRowCellStyle="Time"/>
    <tableColumn id="29" xr3:uid="{707C6246-0AF9-49FA-9113-9C068D35A3C2}" name="Start 1" dataDxfId="428" totalsRowCellStyle="Time"/>
    <tableColumn id="32" xr3:uid="{1B4D6D30-EA22-4EC5-B632-0BCA426F5166}" name="Finish 1" dataDxfId="427" totalsRowCellStyle="Time"/>
    <tableColumn id="31" xr3:uid="{3926AB77-28CE-488A-B0CE-D3C20F2FF796}" name="Total 1" dataDxfId="426" dataCellStyle="Time" totalsRowCellStyle="Time">
      <calculatedColumnFormula>MOD(T14-S14,1)</calculatedColumnFormula>
    </tableColumn>
    <tableColumn id="41" xr3:uid="{9B3EDE11-AFA8-40DD-B41F-BA20903EC600}" name="Notes 1" dataDxfId="425" dataCellStyle="Time" totalsRowCellStyle="Time"/>
    <tableColumn id="176" xr3:uid="{ECC0E01E-FE23-4C1E-9835-8EF4D39B83D2}" name="Start 2" dataDxfId="424" totalsRowDxfId="423" totalsRowCellStyle="Time"/>
    <tableColumn id="178" xr3:uid="{572412AD-38F6-4D2A-8230-63C25FC95230}" name="Finish 2" dataDxfId="422" totalsRowCellStyle="Time"/>
    <tableColumn id="180" xr3:uid="{02E03923-71D6-4179-A1E4-85FD4791E1D2}" name="Total 2" dataDxfId="421" totalsRowDxfId="420" dataCellStyle="Time" totalsRowCellStyle="Time">
      <calculatedColumnFormula>MOD(X14-W14,1)</calculatedColumnFormula>
    </tableColumn>
    <tableColumn id="171" xr3:uid="{9A3780E5-18AE-4861-9FF5-99692686436E}" name="Activity 3" dataDxfId="419" dataCellStyle="Time" totalsRowCellStyle="Time"/>
    <tableColumn id="172" xr3:uid="{0BBB2906-B198-459E-AA85-56116D3782FD}" name="Activity 3.1" dataDxfId="418" dataCellStyle="Time" totalsRowCellStyle="Time"/>
    <tableColumn id="173" xr3:uid="{1AEB0C0D-DED6-4A3E-9EC2-D97B0DE89E06}" name="Notes 2" dataDxfId="417" totalsRowCellStyle="Time"/>
    <tableColumn id="112" xr3:uid="{DE97A346-63DC-4B96-AF67-2486DA090D30}" name="Start 3" dataDxfId="416" totalsRowCellStyle="Time"/>
    <tableColumn id="109" xr3:uid="{02ACE3B0-3C1F-4D30-AE6B-385BC6032441}" name="Finish 3" dataDxfId="415" totalsRowCellStyle="Time"/>
    <tableColumn id="93" xr3:uid="{18D0AFA3-EB03-4523-9F7B-B0382760527E}" name="Total 3" dataDxfId="414" dataCellStyle="Time" totalsRowCellStyle="Time">
      <calculatedColumnFormula>MOD(AD14-AC14,1)</calculatedColumnFormula>
    </tableColumn>
    <tableColumn id="92" xr3:uid="{CF7B8341-4003-4357-9CDC-9026016084EC}" name="Activity 4" dataDxfId="413" dataCellStyle="Time" totalsRowCellStyle="Time"/>
    <tableColumn id="91" xr3:uid="{7233D3AE-DA48-4A8E-A4FA-3216C1D16974}" name="Activity 4.1" dataDxfId="412" dataCellStyle="Time" totalsRowCellStyle="Time"/>
    <tableColumn id="39" xr3:uid="{E4341D7B-104B-42DA-82FA-51F66F078081}" name="Notes 3" dataDxfId="411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6C21F39-BAA0-4E92-928C-DB7D32A4E65F}" name="TimeSheet13272353" displayName="TimeSheet13272353" ref="A13:AH20" totalsRowShown="0" headerRowDxfId="410" dataDxfId="409" headerRowCellStyle="Heading 4">
  <tableColumns count="34">
    <tableColumn id="1" xr3:uid="{0A43128D-1123-4DBD-AE61-67A4D924B2A6}" name="Day" dataDxfId="408"/>
    <tableColumn id="16" xr3:uid="{B83D6B3D-AE75-4573-AD0C-D7A9ABF378E6}" name="Date" dataDxfId="407"/>
    <tableColumn id="17" xr3:uid="{ECD463C9-72E9-4576-AE8E-3E9B67959FAD}" name="Period" dataDxfId="406"/>
    <tableColumn id="6" xr3:uid="{137FD585-2033-4200-9519-12AF58CEF916}" name="On Call 1" dataDxfId="405"/>
    <tableColumn id="5" xr3:uid="{E27F4826-4079-4928-B010-7090500F8895}" name="On Call 2" dataDxfId="404"/>
    <tableColumn id="4" xr3:uid="{F172BEAB-7585-42B8-83DD-CE563BDBCCEA}" name="On Call 3" dataDxfId="403"/>
    <tableColumn id="120" xr3:uid="{2404528B-A9D6-4B76-B55A-96370063698D}" name="On Call Notes" dataDxfId="402"/>
    <tableColumn id="127" xr3:uid="{314AE941-99E6-4152-A476-451BCF09D04A}" name="Uncontactable" dataDxfId="401"/>
    <tableColumn id="126" xr3:uid="{E3A55357-0A3E-4CFB-8738-807487029DF3}" name="Break Start Time" dataDxfId="400"/>
    <tableColumn id="134" xr3:uid="{4B97294A-15C1-4195-8367-2CFC540460B8}" name="Break Finish Time" dataDxfId="399"/>
    <tableColumn id="132" xr3:uid="{B2F117C1-B11B-4FF5-B1D7-FC87B6FFFDD4}" name="Break Total" dataDxfId="398">
      <calculatedColumnFormula>MOD(J14-I14,1)</calculatedColumnFormula>
    </tableColumn>
    <tableColumn id="131" xr3:uid="{787F0D7F-27A4-4CD4-ACE5-713972A4DD26}" name="Notes Break" dataDxfId="397"/>
    <tableColumn id="2" xr3:uid="{F4B32DED-E798-49AB-A064-D8996D201FE6}" name="Start" dataDxfId="396" totalsRowCellStyle="Time"/>
    <tableColumn id="3" xr3:uid="{7700E0CB-0A54-4ED8-BF89-22B89D9466EB}" name="Finish" dataDxfId="395" totalsRowCellStyle="Time"/>
    <tableColumn id="30" xr3:uid="{D516041F-6116-4328-B30E-68D13183E330}" name="Total" dataDxfId="394" dataCellStyle="Time" totalsRowCellStyle="Time">
      <calculatedColumnFormula>MOD(N14-M14,1)</calculatedColumnFormula>
    </tableColumn>
    <tableColumn id="136" xr3:uid="{7A2170A0-C2FE-47EE-809A-6F0F959A75D0}" name="Activity 1" dataDxfId="393" dataCellStyle="Time" totalsRowCellStyle="Time"/>
    <tableColumn id="135" xr3:uid="{A4FCBB69-00EB-4D41-AF8D-B7849E6224CF}" name="Activity 1.1" dataDxfId="392" dataCellStyle="Time" totalsRowCellStyle="Time"/>
    <tableColumn id="40" xr3:uid="{1154CDBC-6D6B-48AE-86DC-BAB31211EB15}" name="Notes" dataDxfId="391" dataCellStyle="Time" totalsRowCellStyle="Time"/>
    <tableColumn id="29" xr3:uid="{9C371B7C-C9F4-440C-9192-E1E41F40D47D}" name="Start 1" dataDxfId="390" totalsRowCellStyle="Time"/>
    <tableColumn id="32" xr3:uid="{B8C0A372-A3C5-46FF-A171-A5701B19F43C}" name="Finish 1" dataDxfId="389" totalsRowCellStyle="Time"/>
    <tableColumn id="31" xr3:uid="{5E65B30F-BF5A-4028-95A9-352D4430C3EE}" name="Total 1" dataDxfId="388" dataCellStyle="Time" totalsRowCellStyle="Time">
      <calculatedColumnFormula>MOD(T14-S14,1)</calculatedColumnFormula>
    </tableColumn>
    <tableColumn id="41" xr3:uid="{48972C8F-231B-4C84-AF38-9F09914C73CF}" name="Notes 1" dataDxfId="387" dataCellStyle="Time" totalsRowCellStyle="Time"/>
    <tableColumn id="176" xr3:uid="{6BCCFAF6-4FE8-4C8C-86FD-7AF9825EF723}" name="Start 2" dataDxfId="386" totalsRowCellStyle="Time"/>
    <tableColumn id="178" xr3:uid="{D9E85203-DF78-4303-BCF3-50221B1CFBCF}" name="Finish 2" dataDxfId="385" totalsRowCellStyle="Time"/>
    <tableColumn id="180" xr3:uid="{5C900F3D-D3D6-446B-A799-986C07F80AFF}" name="Total 2" dataDxfId="384" totalsRowDxfId="383" dataCellStyle="Time" totalsRowCellStyle="Time">
      <calculatedColumnFormula>MOD(X14-W14,1)</calculatedColumnFormula>
    </tableColumn>
    <tableColumn id="171" xr3:uid="{449DBFE5-EB54-481F-AA65-95A491734D2A}" name="Activity 3" dataDxfId="382" dataCellStyle="Time" totalsRowCellStyle="Time"/>
    <tableColumn id="172" xr3:uid="{4EA77E9B-DC71-418E-8024-0929B99A463E}" name="Activity 3.1" dataDxfId="381" dataCellStyle="Time" totalsRowCellStyle="Time"/>
    <tableColumn id="173" xr3:uid="{BE1649F3-DE7F-4B74-8E2F-39BA3F783F2D}" name="Notes 2" dataDxfId="380" totalsRowCellStyle="Time"/>
    <tableColumn id="112" xr3:uid="{2CF06DCB-64CF-4137-A93C-1E0683D219E5}" name="Start 3" dataDxfId="379" totalsRowCellStyle="Time"/>
    <tableColumn id="109" xr3:uid="{4BBEB2D0-2534-4B8D-9F81-0285DD1B3EC9}" name="Finish 3" dataDxfId="378" totalsRowCellStyle="Time"/>
    <tableColumn id="93" xr3:uid="{6D489D7A-7207-4C7C-BCC9-1DFBA2CAC042}" name="Total 3" dataDxfId="377" dataCellStyle="Time" totalsRowCellStyle="Time">
      <calculatedColumnFormula>MOD(AD14-AC14,1)</calculatedColumnFormula>
    </tableColumn>
    <tableColumn id="92" xr3:uid="{D012EFAB-9166-4E09-8E4A-B13246EED21D}" name="Activity 4" dataDxfId="376" dataCellStyle="Time" totalsRowCellStyle="Time"/>
    <tableColumn id="91" xr3:uid="{E75C8368-69B8-409F-98A9-B54E741A9784}" name="Activity 4.1" dataDxfId="375" dataCellStyle="Time" totalsRowCellStyle="Time"/>
    <tableColumn id="39" xr3:uid="{6631E39A-CE41-4462-98A3-959DB386B5F2}" name="Notes 3" dataDxfId="374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5F071683-B447-4A30-A416-37DFB6EF7D8A}" name="TimeSheet13272354" displayName="TimeSheet13272354" ref="A13:AH20" totalsRowShown="0" headerRowDxfId="373" dataDxfId="372" headerRowCellStyle="Heading 4">
  <tableColumns count="34">
    <tableColumn id="1" xr3:uid="{C9AA11D6-BD93-41F2-980D-87975DA765DE}" name="Day" dataDxfId="371"/>
    <tableColumn id="16" xr3:uid="{5468334D-495D-4A11-ABDE-8F4DE70FDC35}" name="Date" dataDxfId="370"/>
    <tableColumn id="17" xr3:uid="{AED7FD09-8702-4F78-AE94-863D3D9022F6}" name="Period" dataDxfId="369"/>
    <tableColumn id="6" xr3:uid="{3CE5BB34-7E53-4A38-82ED-63C48257F44A}" name="On Call 1" dataDxfId="368"/>
    <tableColumn id="5" xr3:uid="{B181DEE3-1263-4C62-9B28-03AB1F6FE456}" name="On Call 2" dataDxfId="367"/>
    <tableColumn id="4" xr3:uid="{6A2FC5A8-C420-4CF6-BE68-8C8DF20243F8}" name="On Call 3" dataDxfId="366"/>
    <tableColumn id="120" xr3:uid="{DD7C8272-1E6A-492E-8F7A-36617C99DAFE}" name="On Call Notes" dataDxfId="365"/>
    <tableColumn id="127" xr3:uid="{6619B506-3CC1-4595-BF39-97F4F4964F15}" name="Uncontactable" dataDxfId="364"/>
    <tableColumn id="126" xr3:uid="{06423D51-3E06-47EA-A214-B9C22F2CB03E}" name="Break Start Time" dataDxfId="363"/>
    <tableColumn id="134" xr3:uid="{1DCE0BE0-226F-4C15-AEDF-2B84447B602D}" name="Break Finish Time" dataDxfId="362"/>
    <tableColumn id="132" xr3:uid="{24C40F8A-F5EB-4F4C-81F3-416B828E01A9}" name="Break Total" dataDxfId="361">
      <calculatedColumnFormula>MOD(J14-I14,1)</calculatedColumnFormula>
    </tableColumn>
    <tableColumn id="131" xr3:uid="{5E3A76AE-AF30-4AF6-A999-52332F61F9B4}" name="Notes Break" dataDxfId="360"/>
    <tableColumn id="2" xr3:uid="{CCB85ED3-833D-4A88-AF5D-B8901508A561}" name="Start" dataDxfId="359" totalsRowCellStyle="Time"/>
    <tableColumn id="3" xr3:uid="{2644DA8C-9CBC-4235-A3C4-84FE982FD56B}" name="Finish" dataDxfId="358" totalsRowCellStyle="Time"/>
    <tableColumn id="30" xr3:uid="{EA2493E7-0B11-45FF-9259-257E9BE15232}" name="Total" dataDxfId="357" dataCellStyle="Time" totalsRowCellStyle="Time">
      <calculatedColumnFormula>MOD(N14-M14,1)</calculatedColumnFormula>
    </tableColumn>
    <tableColumn id="136" xr3:uid="{89C3A82C-2A26-4865-B13A-E7FD1C89B541}" name="Activity 1" dataDxfId="356" dataCellStyle="Time" totalsRowCellStyle="Time"/>
    <tableColumn id="135" xr3:uid="{E7086D52-4775-4989-8FFE-BA09D03154BA}" name="Activity 1.1" dataDxfId="355" dataCellStyle="Time" totalsRowCellStyle="Time"/>
    <tableColumn id="40" xr3:uid="{88F5EA06-6D1E-4BCF-A4BE-623172F2393C}" name="Notes" dataDxfId="354" dataCellStyle="Time" totalsRowCellStyle="Time"/>
    <tableColumn id="29" xr3:uid="{05813EB1-232E-4919-9F10-653E7544BFCE}" name="Start 1" dataDxfId="353" totalsRowCellStyle="Time"/>
    <tableColumn id="32" xr3:uid="{C86B3960-E14F-454E-93D3-CA531D83FBCD}" name="Finish 1" dataDxfId="352" totalsRowCellStyle="Time"/>
    <tableColumn id="31" xr3:uid="{E3E717B3-3108-4B45-87A4-B0214B79E36E}" name="Total 1" dataDxfId="351" dataCellStyle="Time" totalsRowCellStyle="Time">
      <calculatedColumnFormula>MOD(T14-S14,1)</calculatedColumnFormula>
    </tableColumn>
    <tableColumn id="41" xr3:uid="{E9B0901D-DBA7-4BBF-AB00-B6C2A4807659}" name="Notes 1" dataDxfId="350" dataCellStyle="Time" totalsRowCellStyle="Time"/>
    <tableColumn id="176" xr3:uid="{8B9FEE3A-81DA-4B75-B026-A2734F7652D0}" name="Start 2" dataDxfId="349" totalsRowCellStyle="Time"/>
    <tableColumn id="178" xr3:uid="{11F03202-3C41-4BDB-99C7-D4CD7CD6FF44}" name="Finish 2" dataDxfId="348" totalsRowCellStyle="Time"/>
    <tableColumn id="180" xr3:uid="{8C30E319-85E6-4B5F-84EB-0931A3A7AD81}" name="Total 2" dataDxfId="347" totalsRowDxfId="346" dataCellStyle="Time" totalsRowCellStyle="Time">
      <calculatedColumnFormula>MOD(X14-W14,1)</calculatedColumnFormula>
    </tableColumn>
    <tableColumn id="171" xr3:uid="{0BB40C8D-0572-4813-A9C6-BE64014C7307}" name="Activity 3" dataDxfId="345" dataCellStyle="Time" totalsRowCellStyle="Time"/>
    <tableColumn id="172" xr3:uid="{CE90C41E-A5B1-4BB3-969C-EBF38B2A72F3}" name="Activity 3.1" dataDxfId="344" dataCellStyle="Time" totalsRowCellStyle="Time"/>
    <tableColumn id="173" xr3:uid="{86A17B19-80D6-4A69-8927-9FF5DC54D5A0}" name="Notes 2" dataDxfId="343" totalsRowCellStyle="Time"/>
    <tableColumn id="112" xr3:uid="{4EA557D3-C2B3-46E9-9554-3D53966BC8BD}" name="Start 3" dataDxfId="342" totalsRowCellStyle="Time"/>
    <tableColumn id="109" xr3:uid="{C001011E-BEF4-4603-AC36-972F06E5A4ED}" name="Finish 3" dataDxfId="341" totalsRowCellStyle="Time"/>
    <tableColumn id="93" xr3:uid="{1AC38363-C433-4EED-900C-24C378484EB8}" name="Total 3" dataDxfId="340" dataCellStyle="Time" totalsRowCellStyle="Time">
      <calculatedColumnFormula>MOD(AD14-AC14,1)</calculatedColumnFormula>
    </tableColumn>
    <tableColumn id="92" xr3:uid="{ABEB6F5B-F3E7-4ECE-B4D2-34100926F029}" name="Activity 4" dataDxfId="339" dataCellStyle="Time" totalsRowCellStyle="Time"/>
    <tableColumn id="91" xr3:uid="{2EC8A576-2501-42E2-AF27-D85575E5363F}" name="Activity 4.1" dataDxfId="338" dataCellStyle="Time" totalsRowCellStyle="Time"/>
    <tableColumn id="39" xr3:uid="{31F0346D-EC85-4230-B441-CEBC7F0E195E}" name="Notes 3" dataDxfId="337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29CFA827-D175-4D1F-A4DA-F99A72AF88EB}" name="TimeSheet13272355" displayName="TimeSheet13272355" ref="A13:AH20" totalsRowShown="0" headerRowDxfId="336" dataDxfId="335" headerRowCellStyle="Heading 4">
  <tableColumns count="34">
    <tableColumn id="1" xr3:uid="{EE4DF968-4ABF-4801-BCB6-23FBC0DF0BA4}" name="Day" dataDxfId="334"/>
    <tableColumn id="16" xr3:uid="{468D81BF-A4E2-4B54-A400-8AB0614474E4}" name="Date" dataDxfId="333"/>
    <tableColumn id="17" xr3:uid="{45763C92-BCEE-4B23-A619-3885328D2404}" name="Period" dataDxfId="332"/>
    <tableColumn id="6" xr3:uid="{514D0C78-2D5A-43A7-89C4-3D3CE9D44A6E}" name="On Call 1" dataDxfId="331"/>
    <tableColumn id="5" xr3:uid="{31C47FD7-ACD5-4BC2-BE19-5A848112CE1D}" name="On Call 2" dataDxfId="330"/>
    <tableColumn id="4" xr3:uid="{916D471D-7FC7-46D4-B57B-3AE349A76829}" name="On Call 3" dataDxfId="329"/>
    <tableColumn id="120" xr3:uid="{10DFD5A5-F2DB-4266-BAE4-621081309D52}" name="On Call Notes" dataDxfId="328"/>
    <tableColumn id="127" xr3:uid="{02E10075-1885-4ABD-BD8C-C9D0A630672E}" name="Uncontactable" dataDxfId="327"/>
    <tableColumn id="126" xr3:uid="{651B4324-3B0D-4579-8238-D575F8FD156D}" name="Break Start Time" dataDxfId="326"/>
    <tableColumn id="134" xr3:uid="{A279EA43-CF5F-4A3F-A2EE-036418AFF043}" name="Break Finish Time" dataDxfId="325"/>
    <tableColumn id="132" xr3:uid="{1C255E8E-0B2D-4A4C-B04C-622483861DC2}" name="Break Total" dataDxfId="324">
      <calculatedColumnFormula>MOD(J14-I14,1)</calculatedColumnFormula>
    </tableColumn>
    <tableColumn id="131" xr3:uid="{4FA5814B-2124-4F58-9C46-072CA2B95554}" name="Notes Break" dataDxfId="323"/>
    <tableColumn id="2" xr3:uid="{D4CAB604-8A8D-4E89-B44A-9C7996E46ECF}" name="Start" dataDxfId="322" totalsRowCellStyle="Time"/>
    <tableColumn id="3" xr3:uid="{9D635FF9-A05A-43E4-8A6E-343473E031DD}" name="Finish" dataDxfId="321" totalsRowCellStyle="Time"/>
    <tableColumn id="30" xr3:uid="{0D1C2C22-08CB-467B-880E-F7B62A1A1B8B}" name="Total" dataDxfId="320" dataCellStyle="Time" totalsRowCellStyle="Time">
      <calculatedColumnFormula>MOD(N14-M14,1)</calculatedColumnFormula>
    </tableColumn>
    <tableColumn id="136" xr3:uid="{DF0B3BE1-BEBC-490A-B64E-B54A032AC02C}" name="Activity 1" dataDxfId="319" dataCellStyle="Time" totalsRowCellStyle="Time"/>
    <tableColumn id="135" xr3:uid="{B210A590-B7EE-423B-A61E-68E8BE158CC8}" name="Activity 1.1" dataDxfId="318" dataCellStyle="Time" totalsRowCellStyle="Time"/>
    <tableColumn id="40" xr3:uid="{ACB15026-6738-42F0-B913-DE1E261B4E14}" name="Notes" dataDxfId="317" dataCellStyle="Time" totalsRowCellStyle="Time"/>
    <tableColumn id="29" xr3:uid="{D5A23B6F-19F6-4BEE-B949-B23C93FB9B66}" name="Start 1" dataDxfId="316" totalsRowCellStyle="Time"/>
    <tableColumn id="32" xr3:uid="{4F76CD82-D9F5-4451-9A4F-DB7CFB1343C1}" name="Finish 1" dataDxfId="315" totalsRowCellStyle="Time"/>
    <tableColumn id="31" xr3:uid="{703A2BF4-5EF3-4446-A0A9-A408ED2CD333}" name="Total 1" dataDxfId="314" dataCellStyle="Time" totalsRowCellStyle="Time">
      <calculatedColumnFormula>MOD(T14-S14,1)</calculatedColumnFormula>
    </tableColumn>
    <tableColumn id="41" xr3:uid="{04C9CCDD-32A6-4029-AAB4-0AB0BA35213C}" name="Notes 1" dataDxfId="313" dataCellStyle="Time" totalsRowCellStyle="Time"/>
    <tableColumn id="176" xr3:uid="{64931381-C2A4-49C2-AAD3-A9B65BA68889}" name="Start 2" dataDxfId="312" totalsRowDxfId="311" totalsRowCellStyle="Time"/>
    <tableColumn id="178" xr3:uid="{1D7319F1-7A02-4D72-8AED-518895DF9680}" name="Finish 2" dataDxfId="310" totalsRowCellStyle="Time"/>
    <tableColumn id="180" xr3:uid="{20F048DE-4AFB-4950-80DC-2E16F11E95BD}" name="Total 2" dataDxfId="309" totalsRowDxfId="308" dataCellStyle="Time" totalsRowCellStyle="Time">
      <calculatedColumnFormula>MOD(X14-W14,1)</calculatedColumnFormula>
    </tableColumn>
    <tableColumn id="171" xr3:uid="{64E014F4-ECDB-45FA-97EE-C42455E4E4A4}" name="Activity 3" dataDxfId="307" dataCellStyle="Time" totalsRowCellStyle="Time"/>
    <tableColumn id="172" xr3:uid="{C15F5BA4-C8CE-4E93-99EC-679AE53CA357}" name="Activity 3.1" dataDxfId="306" dataCellStyle="Time" totalsRowCellStyle="Time"/>
    <tableColumn id="173" xr3:uid="{C3B3DCDC-A2EF-4B30-849B-BEBB06510F01}" name="Notes 2" dataDxfId="305" totalsRowCellStyle="Time"/>
    <tableColumn id="112" xr3:uid="{069C1CE6-F8E1-44F0-B9C7-6BB321262272}" name="Start 3" dataDxfId="304" totalsRowCellStyle="Time"/>
    <tableColumn id="109" xr3:uid="{A9EAC89D-0EF7-40FA-9E1E-F2BE277537BA}" name="Finish 3" dataDxfId="303" totalsRowCellStyle="Time"/>
    <tableColumn id="93" xr3:uid="{603C0B9B-A608-4621-A180-AADA3CEC3989}" name="Total 3" dataDxfId="302" dataCellStyle="Time" totalsRowCellStyle="Time">
      <calculatedColumnFormula>MOD(AD14-AC14,1)</calculatedColumnFormula>
    </tableColumn>
    <tableColumn id="92" xr3:uid="{D24A3136-08E5-4DD4-9BD0-A957461DA587}" name="Activity 4" dataDxfId="301" dataCellStyle="Time" totalsRowCellStyle="Time"/>
    <tableColumn id="91" xr3:uid="{33AA1A32-D66A-4DB1-8601-B0750B732DC2}" name="Activity 4.1" dataDxfId="300" dataCellStyle="Time" totalsRowCellStyle="Time"/>
    <tableColumn id="39" xr3:uid="{34413F71-264F-4980-94B4-05DCCE26F174}" name="Notes 3" dataDxfId="299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609BABC-7297-48EB-943B-ED84D26A8303}" name="TimeSheet13272356" displayName="TimeSheet13272356" ref="A13:AH20" totalsRowShown="0" headerRowDxfId="298" dataDxfId="297" headerRowCellStyle="Heading 4">
  <tableColumns count="34">
    <tableColumn id="1" xr3:uid="{68246C46-97A3-44CE-BC92-46F88BA2B049}" name="Day" dataDxfId="296"/>
    <tableColumn id="16" xr3:uid="{32B9C98E-E269-4C3B-9F1F-5660EFB294A4}" name="Date" dataDxfId="295"/>
    <tableColumn id="17" xr3:uid="{877F2EA8-40D4-4C82-96FF-E54093CC3BB4}" name="Period" dataDxfId="294"/>
    <tableColumn id="6" xr3:uid="{4823892B-BFDC-49ED-B650-298186CC5E1A}" name="On Call 1" dataDxfId="293"/>
    <tableColumn id="5" xr3:uid="{CC7E3E98-6834-463F-8EA5-DAD798F537D1}" name="On Call 2" dataDxfId="292"/>
    <tableColumn id="4" xr3:uid="{5EDA9EDF-CF21-472D-99B6-80E1ABB67F4C}" name="On Call 3" dataDxfId="291"/>
    <tableColumn id="120" xr3:uid="{16C8360A-45FE-4F82-BB7A-A3FB2F9C57B0}" name="On Call Notes" dataDxfId="290"/>
    <tableColumn id="127" xr3:uid="{56DBC680-9EB5-464B-9C1E-71B1E031C076}" name="Uncontactable" dataDxfId="289"/>
    <tableColumn id="126" xr3:uid="{4FAF81F7-A96D-48B9-8BC7-E8C45495B195}" name="Break Start Time" dataDxfId="288"/>
    <tableColumn id="134" xr3:uid="{4A4164FA-8A9D-4225-8A13-9FED7E750CEA}" name="Break Finish Time" dataDxfId="287"/>
    <tableColumn id="132" xr3:uid="{07153A85-8815-4134-AC05-D4089C70749D}" name="Break Total" dataDxfId="286">
      <calculatedColumnFormula>MOD(J14-I14,1)</calculatedColumnFormula>
    </tableColumn>
    <tableColumn id="131" xr3:uid="{CE6A84DE-8D36-435B-9364-941449B40514}" name="Notes Break" dataDxfId="285"/>
    <tableColumn id="2" xr3:uid="{8DF20214-588F-424B-A9EC-460FFFE24ED2}" name="Start" dataDxfId="284" totalsRowCellStyle="Time"/>
    <tableColumn id="3" xr3:uid="{AD47BC28-2ECA-4A7E-A6D1-F97F5A128233}" name="Finish" dataDxfId="283" totalsRowCellStyle="Time"/>
    <tableColumn id="30" xr3:uid="{3A543215-A5B7-41D9-A063-C4D511128D4D}" name="Total" dataDxfId="282" dataCellStyle="Time" totalsRowCellStyle="Time">
      <calculatedColumnFormula>MOD(N14-M14,1)</calculatedColumnFormula>
    </tableColumn>
    <tableColumn id="136" xr3:uid="{F60AD536-1031-4AE6-89A8-C57A49123F3D}" name="Activity 1" dataDxfId="281" dataCellStyle="Time" totalsRowCellStyle="Time"/>
    <tableColumn id="135" xr3:uid="{BFA8ACD3-D396-4952-9D73-901F97E12360}" name="Activity 1.1" dataDxfId="280" dataCellStyle="Time" totalsRowCellStyle="Time"/>
    <tableColumn id="40" xr3:uid="{C9E1CDF8-B82F-4D4B-89A9-BAA8055FD1A5}" name="Notes" dataDxfId="279" dataCellStyle="Time" totalsRowCellStyle="Time"/>
    <tableColumn id="29" xr3:uid="{C44A05CF-0D17-4647-A20F-392C66AF9F72}" name="Start 1" dataDxfId="278" totalsRowCellStyle="Time"/>
    <tableColumn id="32" xr3:uid="{45902AB4-9C04-4736-8341-5EF2F48BCE51}" name="Finish 1" dataDxfId="277" totalsRowCellStyle="Time"/>
    <tableColumn id="31" xr3:uid="{94EA9494-5FDD-4504-ABBA-A454241FDF51}" name="Total 1" dataDxfId="276" dataCellStyle="Time" totalsRowCellStyle="Time">
      <calculatedColumnFormula>MOD(T14-S14,1)</calculatedColumnFormula>
    </tableColumn>
    <tableColumn id="41" xr3:uid="{707145CD-9E78-4064-8303-A18705DB11DB}" name="Notes 1" dataDxfId="275" dataCellStyle="Time" totalsRowCellStyle="Time"/>
    <tableColumn id="176" xr3:uid="{F2A287C0-4819-4E2C-A65D-D8A3F7B2A55F}" name="Start 2" dataDxfId="274" totalsRowCellStyle="Time"/>
    <tableColumn id="178" xr3:uid="{211DFC05-E6A3-4D46-9234-36D3301D75CF}" name="Finish 2" dataDxfId="273" totalsRowCellStyle="Time"/>
    <tableColumn id="180" xr3:uid="{EB0D2408-9E97-4047-A0D5-525743D13D27}" name="Total 2" dataDxfId="272" totalsRowDxfId="271" dataCellStyle="Time" totalsRowCellStyle="Time">
      <calculatedColumnFormula>MOD(X14-W14,1)</calculatedColumnFormula>
    </tableColumn>
    <tableColumn id="171" xr3:uid="{733FA020-49A2-4087-86D3-09661E628298}" name="Activity 3" dataDxfId="270" dataCellStyle="Time" totalsRowCellStyle="Time"/>
    <tableColumn id="172" xr3:uid="{D26551FA-D6EF-4DD5-9C33-682BE6977AF0}" name="Activity 3.1" dataDxfId="269" dataCellStyle="Time" totalsRowCellStyle="Time"/>
    <tableColumn id="173" xr3:uid="{23A8625C-2872-4116-BFA3-380F48E503B5}" name="Notes 2" dataDxfId="268" totalsRowCellStyle="Time"/>
    <tableColumn id="112" xr3:uid="{4C6A5EED-4EA9-4CB7-AD43-A95BE7034CE3}" name="Start 3" dataDxfId="267" totalsRowCellStyle="Time"/>
    <tableColumn id="109" xr3:uid="{B934EAB2-889C-4F3E-9551-CAE047FB3239}" name="Finish 3" dataDxfId="266" totalsRowCellStyle="Time"/>
    <tableColumn id="93" xr3:uid="{C0A029B8-BFD9-47F5-8506-4572C3DA193E}" name="Total 3" dataDxfId="265" dataCellStyle="Time" totalsRowCellStyle="Time">
      <calculatedColumnFormula>MOD(AD14-AC14,1)</calculatedColumnFormula>
    </tableColumn>
    <tableColumn id="92" xr3:uid="{CACE30B1-4B66-4133-AA82-FAE1E8A93004}" name="Activity 4" dataDxfId="264" dataCellStyle="Time" totalsRowCellStyle="Time"/>
    <tableColumn id="91" xr3:uid="{46DB2091-F929-48D7-A58B-131B75D06107}" name="Activity 4.1" dataDxfId="263" dataCellStyle="Time" totalsRowCellStyle="Time"/>
    <tableColumn id="39" xr3:uid="{9C7C9D71-B25B-4B4E-9334-F4714FD1962E}" name="Notes 3" dataDxfId="262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71F1DBC-B368-4347-9FB6-390845EEB563}" name="TimeSheet13272357" displayName="TimeSheet13272357" ref="A13:AH20" totalsRowShown="0" headerRowDxfId="261" dataDxfId="260" headerRowCellStyle="Heading 4">
  <tableColumns count="34">
    <tableColumn id="1" xr3:uid="{2ADF5041-34F3-46FE-9585-0791621CFDCD}" name="Day" dataDxfId="259"/>
    <tableColumn id="16" xr3:uid="{B8FB798D-4911-41FD-9E2D-C57BCC5A8C2C}" name="Date" dataDxfId="258"/>
    <tableColumn id="17" xr3:uid="{224B1425-D098-476B-B197-D6DA698293A1}" name="Period" dataDxfId="257"/>
    <tableColumn id="6" xr3:uid="{17F80934-6838-4097-BC5E-16508B16A919}" name="On Call 1" dataDxfId="256"/>
    <tableColumn id="5" xr3:uid="{4393A738-96B5-48F8-84D6-FEA5FCCA6AE8}" name="On Call 2" dataDxfId="255"/>
    <tableColumn id="4" xr3:uid="{121ABA2D-CB64-46E9-BF76-6C4B31C7A654}" name="On Call 3" dataDxfId="254"/>
    <tableColumn id="120" xr3:uid="{255BC0D7-0DE9-4E0B-9339-D46BA6CA27C2}" name="On Call Notes" dataDxfId="253"/>
    <tableColumn id="127" xr3:uid="{90448A6E-FC87-4A9E-AEF3-D1ED8DF67833}" name="Uncontactable" dataDxfId="252"/>
    <tableColumn id="126" xr3:uid="{B8A094EA-05DF-40A0-8FAB-33CD0E2D988F}" name="Break Start Time" dataDxfId="251"/>
    <tableColumn id="134" xr3:uid="{B1A779BE-57F3-4205-BADA-007146FEC2A5}" name="Break Finish Time" dataDxfId="250"/>
    <tableColumn id="132" xr3:uid="{1ABA0AB0-6C6A-4786-BC37-EC60928C3D64}" name="Break Total" dataDxfId="249">
      <calculatedColumnFormula>MOD(J14-I14,1)</calculatedColumnFormula>
    </tableColumn>
    <tableColumn id="131" xr3:uid="{0F66AEBF-73A4-49DE-BA02-0A7D8A92413C}" name="Notes Break" dataDxfId="248"/>
    <tableColumn id="2" xr3:uid="{078B9795-16AE-47F8-94E3-DA9B2D947E69}" name="Start" dataDxfId="247" totalsRowCellStyle="Time"/>
    <tableColumn id="3" xr3:uid="{8D8D8216-F94B-4B9F-B983-5EB1AC4B3F96}" name="Finish" dataDxfId="246" totalsRowCellStyle="Time"/>
    <tableColumn id="30" xr3:uid="{CB5B68E9-2E2C-44FD-9E6C-705D274C2523}" name="Total" dataDxfId="245" dataCellStyle="Time" totalsRowCellStyle="Time">
      <calculatedColumnFormula>MOD(N14-M14,1)</calculatedColumnFormula>
    </tableColumn>
    <tableColumn id="136" xr3:uid="{F8AE050C-2DC4-4997-8AF9-D16F1164DFED}" name="Activity 1" dataDxfId="244" dataCellStyle="Time" totalsRowCellStyle="Time"/>
    <tableColumn id="135" xr3:uid="{C5E89947-6110-4FD4-80A2-CF9D019965D4}" name="Activity 1.1" dataDxfId="243" dataCellStyle="Time" totalsRowCellStyle="Time"/>
    <tableColumn id="40" xr3:uid="{A95ACCF1-A57A-496E-B5AC-CEA0715CDFBC}" name="Notes" dataDxfId="242" dataCellStyle="Time" totalsRowCellStyle="Time"/>
    <tableColumn id="29" xr3:uid="{FDD21151-0C35-44CC-9621-88D4BD9C162E}" name="Start 1" dataDxfId="241" totalsRowCellStyle="Time"/>
    <tableColumn id="32" xr3:uid="{784504B9-D531-417B-A4D2-2F7749A30D8D}" name="Finish 1" dataDxfId="240" totalsRowCellStyle="Time"/>
    <tableColumn id="31" xr3:uid="{106B9DB1-9679-4888-85A9-DDF1D14B14E3}" name="Total 1" dataDxfId="239" dataCellStyle="Time" totalsRowCellStyle="Time">
      <calculatedColumnFormula>MOD(T14-S14,1)</calculatedColumnFormula>
    </tableColumn>
    <tableColumn id="41" xr3:uid="{4CC6D771-35FB-44C9-BD46-00FFC87C0329}" name="Notes 1" dataDxfId="238" dataCellStyle="Time" totalsRowCellStyle="Time"/>
    <tableColumn id="176" xr3:uid="{A66C99F1-D2AF-4955-92D6-61DBBDF700A4}" name="Start 2" dataDxfId="237" totalsRowCellStyle="Time"/>
    <tableColumn id="178" xr3:uid="{E0B90517-B744-4BB5-892E-223C1643DAF6}" name="Finish 2" dataDxfId="236" totalsRowCellStyle="Time"/>
    <tableColumn id="180" xr3:uid="{8F3E65F0-C7F7-478F-80E2-99CC457DA0F2}" name="Total 2" dataDxfId="235" totalsRowDxfId="234" dataCellStyle="Time" totalsRowCellStyle="Time">
      <calculatedColumnFormula>MOD(X14-W14,1)</calculatedColumnFormula>
    </tableColumn>
    <tableColumn id="171" xr3:uid="{34160BFF-B185-461E-9CDF-F6BED9CCFAE1}" name="Activity 3" dataDxfId="233" dataCellStyle="Time" totalsRowCellStyle="Time"/>
    <tableColumn id="172" xr3:uid="{849DDC49-DB88-4C2C-B892-6A4272A60750}" name="Activity 3.1" dataDxfId="232" dataCellStyle="Time" totalsRowCellStyle="Time"/>
    <tableColumn id="173" xr3:uid="{AEA08592-F737-48FB-9794-1BF85D48EDCD}" name="Notes 2" dataDxfId="231" totalsRowCellStyle="Time"/>
    <tableColumn id="112" xr3:uid="{15B7378A-6326-4F4A-9E73-28391AA12770}" name="Start 3" dataDxfId="230" totalsRowCellStyle="Time"/>
    <tableColumn id="109" xr3:uid="{CFF73396-6272-4C66-A57D-BE39A017394C}" name="Finish 3" dataDxfId="229" totalsRowCellStyle="Time"/>
    <tableColumn id="93" xr3:uid="{4085056F-530B-483A-9C28-4280562B9C21}" name="Total 3" dataDxfId="228" dataCellStyle="Time" totalsRowCellStyle="Time">
      <calculatedColumnFormula>MOD(AD14-AC14,1)</calculatedColumnFormula>
    </tableColumn>
    <tableColumn id="92" xr3:uid="{6A1F26B4-A93E-4295-A452-B0F0F1471676}" name="Activity 4" dataDxfId="227" dataCellStyle="Time" totalsRowCellStyle="Time"/>
    <tableColumn id="91" xr3:uid="{70F01CD7-1DFD-4C8A-90C5-369816A15352}" name="Activity 4.1" dataDxfId="226" dataCellStyle="Time" totalsRowCellStyle="Time"/>
    <tableColumn id="39" xr3:uid="{4FEF805E-1240-411A-8D2B-5A7D78C123E8}" name="Notes 3" dataDxfId="225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EF1915B3-412A-4F7C-9B87-38669301B957}" name="TimeSheet13272358" displayName="TimeSheet13272358" ref="A13:AH20" totalsRowShown="0" headerRowDxfId="224" dataDxfId="223" headerRowCellStyle="Heading 4">
  <tableColumns count="34">
    <tableColumn id="1" xr3:uid="{C56BDB74-5706-4565-8AB8-6CCB51833F1E}" name="Day" dataDxfId="222"/>
    <tableColumn id="16" xr3:uid="{5F920C2E-E6F8-4B62-B53F-0D76DDF313DB}" name="Date" dataDxfId="221"/>
    <tableColumn id="17" xr3:uid="{346C9665-5594-4FCA-9232-3BE7B50F57BC}" name="Period" dataDxfId="220"/>
    <tableColumn id="6" xr3:uid="{3E8DB582-D699-4590-9251-3AF9BD5932E6}" name="On Call 1" dataDxfId="219"/>
    <tableColumn id="5" xr3:uid="{CA896FEF-64B9-4465-9662-C886A691DFD4}" name="On Call 2" dataDxfId="218"/>
    <tableColumn id="4" xr3:uid="{E4C3D2FD-911F-4186-97B2-BA6086CDC36C}" name="On Call 3" dataDxfId="217"/>
    <tableColumn id="120" xr3:uid="{52DCF352-CCD2-4F1F-A335-A0155D93CBEF}" name="On Call Notes" dataDxfId="216"/>
    <tableColumn id="127" xr3:uid="{34B1445B-3368-4AF9-98A9-C1D365906965}" name="Uncontactable" dataDxfId="215"/>
    <tableColumn id="126" xr3:uid="{87C94B2B-551D-4C7F-8BC4-EEFFDD4D55FE}" name="Break Start Time" dataDxfId="214"/>
    <tableColumn id="134" xr3:uid="{BA1D7C57-3772-41ED-A0AC-26126A263D7A}" name="Break Finish Time" dataDxfId="213"/>
    <tableColumn id="132" xr3:uid="{CE355AD4-BB97-477F-ADC9-5050AE59B680}" name="Break Total" dataDxfId="212">
      <calculatedColumnFormula>MOD(J14-I14,1)</calculatedColumnFormula>
    </tableColumn>
    <tableColumn id="131" xr3:uid="{9919B7C8-9C1D-4CEC-9A4C-DB850E97DB53}" name="Notes Break" dataDxfId="211"/>
    <tableColumn id="2" xr3:uid="{120880D2-DA89-4F88-AAC9-D45928A5C912}" name="Start" dataDxfId="210" totalsRowCellStyle="Time"/>
    <tableColumn id="3" xr3:uid="{B77CA3A4-0C47-4479-9B1E-400B8D5E256D}" name="Finish" dataDxfId="209" totalsRowCellStyle="Time"/>
    <tableColumn id="30" xr3:uid="{8D8E59E8-9E34-422E-A73B-5F3D126B96A8}" name="Total" dataDxfId="208" dataCellStyle="Time" totalsRowCellStyle="Time">
      <calculatedColumnFormula>MOD(N14-M14,1)</calculatedColumnFormula>
    </tableColumn>
    <tableColumn id="136" xr3:uid="{022D2CC2-0BFD-467F-85E2-B4CE37B654B2}" name="Activity 1" dataDxfId="207" dataCellStyle="Time" totalsRowCellStyle="Time"/>
    <tableColumn id="135" xr3:uid="{C8AAFB05-9975-4D14-A36D-57FEC443B187}" name="Activity 1.1" dataDxfId="206" dataCellStyle="Time" totalsRowCellStyle="Time"/>
    <tableColumn id="40" xr3:uid="{BC7987F9-7D79-430C-8010-0511AA5EB943}" name="Notes" dataDxfId="205" dataCellStyle="Time" totalsRowCellStyle="Time"/>
    <tableColumn id="29" xr3:uid="{33F3CC22-9C2E-448E-88F4-4A3AA5C8E5B1}" name="Start 1" dataDxfId="204" totalsRowCellStyle="Time"/>
    <tableColumn id="32" xr3:uid="{C9B14127-6BD8-4FCC-9BC9-8325EF55784A}" name="Finish 1" dataDxfId="203" totalsRowCellStyle="Time"/>
    <tableColumn id="31" xr3:uid="{BE246D5C-65D7-4EAE-90FD-DA427CED1BFE}" name="Total 1" dataDxfId="202" dataCellStyle="Time" totalsRowCellStyle="Time">
      <calculatedColumnFormula>MOD(T14-S14,1)</calculatedColumnFormula>
    </tableColumn>
    <tableColumn id="41" xr3:uid="{48A5631A-31D4-453E-8F37-7881EE3C7D6A}" name="Notes 1" dataDxfId="201" dataCellStyle="Time" totalsRowCellStyle="Time"/>
    <tableColumn id="176" xr3:uid="{F042A93A-CA1C-4394-8A73-933A4231CC3B}" name="Start 2" dataDxfId="200" totalsRowDxfId="199" totalsRowCellStyle="Time"/>
    <tableColumn id="178" xr3:uid="{01CED4F4-CE52-4340-BFB1-37B5880EED4F}" name="Finish 2" dataDxfId="198" totalsRowCellStyle="Time"/>
    <tableColumn id="180" xr3:uid="{9063D1FC-D043-4FB1-8AFA-C539E0DB44F9}" name="Total 2" dataDxfId="197" totalsRowDxfId="196" dataCellStyle="Time" totalsRowCellStyle="Time">
      <calculatedColumnFormula>MOD(X14-W14,1)</calculatedColumnFormula>
    </tableColumn>
    <tableColumn id="171" xr3:uid="{6E358825-8D40-40B4-A7AB-171E412220F4}" name="Activity 3" dataDxfId="195" dataCellStyle="Time" totalsRowCellStyle="Time"/>
    <tableColumn id="172" xr3:uid="{708CCBD6-4C6C-4969-A391-45A32942E875}" name="Activity 3.1" dataDxfId="194" dataCellStyle="Time" totalsRowCellStyle="Time"/>
    <tableColumn id="173" xr3:uid="{EB065231-CE79-470E-8EC1-891BB74B31FE}" name="Notes 2" dataDxfId="193" totalsRowCellStyle="Time"/>
    <tableColumn id="112" xr3:uid="{1CB5178A-9127-438D-88CF-8D8B28B474ED}" name="Start 3" dataDxfId="192" totalsRowCellStyle="Time"/>
    <tableColumn id="109" xr3:uid="{AE5902FC-BFAB-4E14-930A-1BFA8538FA7C}" name="Finish 3" dataDxfId="191" totalsRowCellStyle="Time"/>
    <tableColumn id="93" xr3:uid="{B89D571D-6655-411F-996A-F14427FCF2C6}" name="Total 3" dataDxfId="190" dataCellStyle="Time" totalsRowCellStyle="Time">
      <calculatedColumnFormula>MOD(AD14-AC14,1)</calculatedColumnFormula>
    </tableColumn>
    <tableColumn id="92" xr3:uid="{22BE59DD-77D0-4FEF-8BF6-8A39B2FC30CA}" name="Activity 4" dataDxfId="189" dataCellStyle="Time" totalsRowCellStyle="Time"/>
    <tableColumn id="91" xr3:uid="{4E3F6E44-B0BF-4380-9273-18DA5AB4FCD2}" name="Activity 4.1" dataDxfId="188" dataCellStyle="Time" totalsRowCellStyle="Time"/>
    <tableColumn id="39" xr3:uid="{F43538B5-9E79-4E25-8F73-29D33DA2F050}" name="Notes 3" dataDxfId="187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7FC0C095-6C8E-423C-AAEC-6B809DC035D7}" name="TimeSheet13272359" displayName="TimeSheet13272359" ref="A13:AH20" totalsRowShown="0" headerRowDxfId="186" dataDxfId="185" headerRowCellStyle="Heading 4">
  <tableColumns count="34">
    <tableColumn id="1" xr3:uid="{48C19A1B-3751-4315-B5A5-25AB4322155E}" name="Day" dataDxfId="184"/>
    <tableColumn id="16" xr3:uid="{307A0E8F-E0D8-4927-AC53-751379855D32}" name="Date" dataDxfId="183"/>
    <tableColumn id="17" xr3:uid="{D20C9165-9A1F-4195-9C0C-CCE1EA696A4F}" name="Period" dataDxfId="182"/>
    <tableColumn id="6" xr3:uid="{26912356-1FC5-4F11-8833-51B1E51372CF}" name="On Call 1" dataDxfId="181"/>
    <tableColumn id="5" xr3:uid="{58E29B36-B1DC-46E7-8110-82E90FDF176D}" name="On Call 2" dataDxfId="180"/>
    <tableColumn id="4" xr3:uid="{46CEEF41-24B1-47E6-A926-7D4C044F2321}" name="On Call 3" dataDxfId="179"/>
    <tableColumn id="120" xr3:uid="{DE6B2EDC-7F06-4F8D-8386-D44BA39DC3D6}" name="On Call Notes" dataDxfId="178"/>
    <tableColumn id="127" xr3:uid="{B868F745-8080-42C1-9B10-D21FB12565A5}" name="Uncontactable" dataDxfId="177"/>
    <tableColumn id="126" xr3:uid="{8B91C77D-5B53-4EF1-9E64-5CC158E6A9C0}" name="Break Start Time" dataDxfId="176"/>
    <tableColumn id="134" xr3:uid="{1F3620CF-1E67-4360-A75F-C5B6F07CB956}" name="Break Finish Time" dataDxfId="175"/>
    <tableColumn id="132" xr3:uid="{C4776F82-3146-4E2B-9D96-F0417C99B172}" name="Break Total" dataDxfId="174">
      <calculatedColumnFormula>MOD(J14-I14,1)</calculatedColumnFormula>
    </tableColumn>
    <tableColumn id="131" xr3:uid="{1A112F1D-F904-4746-8AA2-2759AC1720A1}" name="Notes Break" dataDxfId="173"/>
    <tableColumn id="2" xr3:uid="{4770F1DE-0B60-4C01-B38E-3DF263569E1A}" name="Start" dataDxfId="172" totalsRowCellStyle="Time"/>
    <tableColumn id="3" xr3:uid="{8A05A8A0-FB9B-492D-ADE6-0126ACE9D63B}" name="Finish" dataDxfId="171" totalsRowCellStyle="Time"/>
    <tableColumn id="30" xr3:uid="{2133EA5C-9A6F-4ACB-A322-4C36479B0A4F}" name="Total" dataDxfId="170" dataCellStyle="Time" totalsRowCellStyle="Time">
      <calculatedColumnFormula>MOD(N14-M14,1)</calculatedColumnFormula>
    </tableColumn>
    <tableColumn id="136" xr3:uid="{DBA4484D-14A2-4076-995E-0292BC77F8AC}" name="Activity 1" dataDxfId="169" dataCellStyle="Time" totalsRowCellStyle="Time"/>
    <tableColumn id="135" xr3:uid="{F7D81EA9-3E4B-401E-8008-C091E67489B0}" name="Activity 1.1" dataDxfId="168" dataCellStyle="Time" totalsRowCellStyle="Time"/>
    <tableColumn id="40" xr3:uid="{4A6041A6-A84A-4B3A-B040-F885A99DAC35}" name="Notes" dataDxfId="167" dataCellStyle="Time" totalsRowCellStyle="Time"/>
    <tableColumn id="29" xr3:uid="{237F6B68-3A99-4D9C-BC0A-358A1631810A}" name="Start 1" dataDxfId="166" totalsRowCellStyle="Time"/>
    <tableColumn id="32" xr3:uid="{400BF95C-DF51-4BA5-8A50-2C23673775B6}" name="Finish 1" dataDxfId="165" totalsRowCellStyle="Time"/>
    <tableColumn id="31" xr3:uid="{415AD33E-7EAB-49A1-B716-FA7C67122041}" name="Total 1" dataDxfId="164" dataCellStyle="Time" totalsRowCellStyle="Time">
      <calculatedColumnFormula>MOD(T14-S14,1)</calculatedColumnFormula>
    </tableColumn>
    <tableColumn id="41" xr3:uid="{00B52BE2-3939-4BBF-87D6-78EEBCBA2C15}" name="Notes 1" dataDxfId="163" dataCellStyle="Time" totalsRowCellStyle="Time"/>
    <tableColumn id="176" xr3:uid="{F05B2E61-341F-4106-AB8B-5CBC88369F16}" name="Start 2" dataDxfId="162" totalsRowCellStyle="Time"/>
    <tableColumn id="178" xr3:uid="{9F633EC1-D656-4872-B816-6EA9F6F9B737}" name="Finish 2" dataDxfId="161" totalsRowCellStyle="Time"/>
    <tableColumn id="180" xr3:uid="{517ACA5F-5677-4FB8-9BB5-36F3F2FC5BA2}" name="Total 2" dataDxfId="160" totalsRowDxfId="159" dataCellStyle="Time" totalsRowCellStyle="Time">
      <calculatedColumnFormula>MOD(X14-W14,1)</calculatedColumnFormula>
    </tableColumn>
    <tableColumn id="171" xr3:uid="{CBB84212-A23D-4519-B34B-E78AABBA41D1}" name="Activity 3" dataDxfId="158" dataCellStyle="Time" totalsRowCellStyle="Time"/>
    <tableColumn id="172" xr3:uid="{9AD44F25-8C69-4EB8-B7AA-19C9AF821766}" name="Activity 3.1" dataDxfId="157" dataCellStyle="Time" totalsRowCellStyle="Time"/>
    <tableColumn id="173" xr3:uid="{CB153331-E467-4956-870A-AB6C956B2BC3}" name="Notes 2" dataDxfId="156" totalsRowCellStyle="Time"/>
    <tableColumn id="112" xr3:uid="{1F1DC134-BB3C-496F-8237-E92A149D5A99}" name="Start 3" dataDxfId="155" totalsRowCellStyle="Time"/>
    <tableColumn id="109" xr3:uid="{3BFC130F-3BDB-4C15-A0D8-77AEF6CC2BDC}" name="Finish 3" dataDxfId="154" totalsRowCellStyle="Time"/>
    <tableColumn id="93" xr3:uid="{759E2A29-27AE-4A7A-BCAF-606B83E75218}" name="Total 3" dataDxfId="153" dataCellStyle="Time" totalsRowCellStyle="Time">
      <calculatedColumnFormula>MOD(AD14-AC14,1)</calculatedColumnFormula>
    </tableColumn>
    <tableColumn id="92" xr3:uid="{CBB8AD7B-661A-4B07-953A-3C852D7A1FAF}" name="Activity 4" dataDxfId="152" dataCellStyle="Time" totalsRowCellStyle="Time"/>
    <tableColumn id="91" xr3:uid="{1406EEEA-42FC-46EE-A32E-66F898ABF938}" name="Activity 4.1" dataDxfId="151" dataCellStyle="Time" totalsRowCellStyle="Time"/>
    <tableColumn id="39" xr3:uid="{8FA39FF6-43E5-474A-A697-5BB70EB9B561}" name="Notes 3" dataDxfId="150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E4455B0-F050-4DB2-BC3D-B3694F8C62E9}" name="TimeSheet13272360" displayName="TimeSheet13272360" ref="A13:AH20" totalsRowShown="0" headerRowDxfId="149" dataDxfId="148" headerRowCellStyle="Heading 4">
  <tableColumns count="34">
    <tableColumn id="1" xr3:uid="{BCA5903A-1002-4764-817E-02CFFF8254E7}" name="Day" dataDxfId="147"/>
    <tableColumn id="16" xr3:uid="{5CFDEFB4-308F-4164-A4FD-DB816FE20182}" name="Date" dataDxfId="146"/>
    <tableColumn id="17" xr3:uid="{D87634E3-D11C-43E0-961A-1DB20C279071}" name="Period" dataDxfId="145"/>
    <tableColumn id="6" xr3:uid="{9E74A2A7-6E13-4152-8650-EBC161147F73}" name="On Call 1" dataDxfId="144"/>
    <tableColumn id="5" xr3:uid="{32B8FE77-2CE5-48E2-BBB0-3CE42555424A}" name="On Call 2" dataDxfId="143"/>
    <tableColumn id="4" xr3:uid="{C18F3E1A-AE08-4E39-A696-A65DCB362C89}" name="On Call 3" dataDxfId="142"/>
    <tableColumn id="120" xr3:uid="{EF1DEF24-E019-4684-9717-CF33F2782164}" name="On Call Notes" dataDxfId="141"/>
    <tableColumn id="127" xr3:uid="{23CA7491-E193-45BC-BB48-2993AFFE0CEB}" name="Uncontactable" dataDxfId="140"/>
    <tableColumn id="126" xr3:uid="{065F2018-E6CC-401A-8B5A-DC0A4EDF0241}" name="Break Start Time" dataDxfId="139"/>
    <tableColumn id="134" xr3:uid="{3B1127B5-F63B-4525-BD4A-CCA5A523897F}" name="Break Finish Time" dataDxfId="138"/>
    <tableColumn id="132" xr3:uid="{C227EDDA-1473-45C7-9A3D-0A5E9327164A}" name="Break Total" dataDxfId="137">
      <calculatedColumnFormula>MOD(J14-I14,1)</calculatedColumnFormula>
    </tableColumn>
    <tableColumn id="131" xr3:uid="{12FEEC7C-8E38-40D0-B5BC-131B0C6C0283}" name="Notes Break" dataDxfId="136"/>
    <tableColumn id="2" xr3:uid="{665C7E3C-5066-47A4-A3A1-9256D271087F}" name="Start" dataDxfId="135" totalsRowCellStyle="Time"/>
    <tableColumn id="3" xr3:uid="{96B037C6-1B9D-403B-8EEA-4B33B5204BEB}" name="Finish" dataDxfId="134" totalsRowCellStyle="Time"/>
    <tableColumn id="30" xr3:uid="{0B56C2E2-6E86-477A-8D77-86C0A009C0EA}" name="Total" dataDxfId="133" dataCellStyle="Time" totalsRowCellStyle="Time">
      <calculatedColumnFormula>MOD(N14-M14,1)</calculatedColumnFormula>
    </tableColumn>
    <tableColumn id="136" xr3:uid="{3A534922-8190-4C9C-BD08-1815616061F3}" name="Activity 1" dataDxfId="132" dataCellStyle="Time" totalsRowCellStyle="Time"/>
    <tableColumn id="135" xr3:uid="{525ABF4E-07BB-4C0D-AB0F-7E215EB7ADEF}" name="Activity 1.1" dataDxfId="131" dataCellStyle="Time" totalsRowCellStyle="Time"/>
    <tableColumn id="40" xr3:uid="{A18AD884-460E-4855-8349-41A53C51090F}" name="Notes" dataDxfId="130" dataCellStyle="Time" totalsRowCellStyle="Time"/>
    <tableColumn id="29" xr3:uid="{C5C877D8-8218-4A44-B1DF-923C228E2062}" name="Start 1" dataDxfId="129" totalsRowCellStyle="Time"/>
    <tableColumn id="32" xr3:uid="{2086E0DF-5F0E-4845-97E6-A70422CDA46F}" name="Finish 1" dataDxfId="128" totalsRowCellStyle="Time"/>
    <tableColumn id="31" xr3:uid="{689BC1B2-02FD-4A4F-B4BF-1821A9F9BDEA}" name="Total 1" dataDxfId="127" dataCellStyle="Time" totalsRowCellStyle="Time">
      <calculatedColumnFormula>MOD(T14-S14,1)</calculatedColumnFormula>
    </tableColumn>
    <tableColumn id="41" xr3:uid="{2E523AD7-F78E-4558-96CE-C2E7366BE250}" name="Notes 1" dataDxfId="126" dataCellStyle="Time" totalsRowCellStyle="Time"/>
    <tableColumn id="176" xr3:uid="{9132AAD0-0FDD-43ED-B0F7-304A1C5546A7}" name="Start 2" dataDxfId="125" totalsRowCellStyle="Time"/>
    <tableColumn id="178" xr3:uid="{49C21075-4784-4675-BDD0-B8BDDA8DC2BD}" name="Finish 2" dataDxfId="124" totalsRowCellStyle="Time"/>
    <tableColumn id="180" xr3:uid="{B96BA3EE-4DD5-4CF9-AD4F-FE413E63FBA3}" name="Total 2" dataDxfId="123" totalsRowDxfId="122" dataCellStyle="Time" totalsRowCellStyle="Time">
      <calculatedColumnFormula>MOD(X14-W14,1)</calculatedColumnFormula>
    </tableColumn>
    <tableColumn id="171" xr3:uid="{B3302D2B-9C2C-4D1B-B7C9-135B69D00730}" name="Activity 3" dataDxfId="121" dataCellStyle="Time" totalsRowCellStyle="Time"/>
    <tableColumn id="172" xr3:uid="{FC12BF56-3DEA-4ECC-B432-9F9BC887CAF7}" name="Activity 3.1" dataDxfId="120" dataCellStyle="Time" totalsRowCellStyle="Time"/>
    <tableColumn id="173" xr3:uid="{D52E770E-F3F3-4111-AF46-792EC3713762}" name="Notes 2" dataDxfId="119" totalsRowCellStyle="Time"/>
    <tableColumn id="112" xr3:uid="{B5FCD358-4A3F-4A6C-8B7D-F2FB845F0AE7}" name="Start 3" dataDxfId="118" totalsRowCellStyle="Time"/>
    <tableColumn id="109" xr3:uid="{07BCFAA9-3218-4F10-B61C-8E4CA6497E57}" name="Finish 3" dataDxfId="117" totalsRowCellStyle="Time"/>
    <tableColumn id="93" xr3:uid="{43BC1F8B-70A6-4FB8-962C-AC4D59CD606D}" name="Total 3" dataDxfId="116" dataCellStyle="Time" totalsRowCellStyle="Time">
      <calculatedColumnFormula>MOD(AD14-AC14,1)</calculatedColumnFormula>
    </tableColumn>
    <tableColumn id="92" xr3:uid="{21FB9AF1-B8F4-4AF4-A8BC-E33F1C371A85}" name="Activity 4" dataDxfId="115" dataCellStyle="Time" totalsRowCellStyle="Time"/>
    <tableColumn id="91" xr3:uid="{9247391D-7E20-46CF-AE3A-74E77C3C7D6F}" name="Activity 4.1" dataDxfId="114" dataCellStyle="Time" totalsRowCellStyle="Time"/>
    <tableColumn id="39" xr3:uid="{0E4E8CE6-35A6-47D6-998A-3C78FB9D0671}" name="Notes 3" dataDxfId="113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2584BF55-153D-4795-9619-FAAEB67FA528}" name="TimeSheet13272361" displayName="TimeSheet13272361" ref="A13:AH20" totalsRowShown="0" headerRowDxfId="112" dataDxfId="111" headerRowCellStyle="Heading 4">
  <tableColumns count="34">
    <tableColumn id="1" xr3:uid="{E18C22FE-246A-4F4F-A349-F9C86C486B74}" name="Day" dataDxfId="110"/>
    <tableColumn id="16" xr3:uid="{699EA773-4131-45FE-A155-652EE2E466CA}" name="Date" dataDxfId="109"/>
    <tableColumn id="17" xr3:uid="{6F68E7E4-D28B-43AD-ADB9-E289A2740749}" name="Period" dataDxfId="108"/>
    <tableColumn id="6" xr3:uid="{BD01C1F8-50E9-4D73-858F-4761D2685FAD}" name="On Call 1" dataDxfId="107"/>
    <tableColumn id="5" xr3:uid="{0EC61C85-D18F-4538-9506-122864580266}" name="On Call 2" dataDxfId="106"/>
    <tableColumn id="4" xr3:uid="{61248606-4C8C-4396-B3CE-63404D33D316}" name="On Call 3" dataDxfId="105"/>
    <tableColumn id="120" xr3:uid="{74789985-7D8A-41AC-BA29-791565D431B9}" name="On Call Notes" dataDxfId="104"/>
    <tableColumn id="127" xr3:uid="{34312274-0D86-41E4-9C61-F1EDB91500B2}" name="Uncontactable" dataDxfId="103"/>
    <tableColumn id="126" xr3:uid="{484E9917-3CE5-4FE7-BC30-86A89816DC65}" name="Break Start Time" dataDxfId="102"/>
    <tableColumn id="134" xr3:uid="{535A6546-CD2C-480B-BB07-EE7AD8A2437A}" name="Break Finish Time" dataDxfId="101"/>
    <tableColumn id="132" xr3:uid="{7FF3345B-B1BD-4EEA-85A7-71B2065AE79C}" name="Break Total" dataDxfId="100">
      <calculatedColumnFormula>MOD(J14-I14,1)</calculatedColumnFormula>
    </tableColumn>
    <tableColumn id="131" xr3:uid="{7559F52F-2AE4-40B2-92FC-AED00F5EECF2}" name="Notes Break" dataDxfId="99"/>
    <tableColumn id="2" xr3:uid="{8E71D675-7876-4FEB-95FB-F043EA66F65F}" name="Start" dataDxfId="98" totalsRowCellStyle="Time"/>
    <tableColumn id="3" xr3:uid="{6CE795CD-71CB-4D6F-B136-D5B708AC9F58}" name="Finish" dataDxfId="97" totalsRowCellStyle="Time"/>
    <tableColumn id="30" xr3:uid="{24F01ADA-5A40-4FC1-BA0F-DEAE3EF06F0D}" name="Total" dataDxfId="96" dataCellStyle="Time" totalsRowCellStyle="Time">
      <calculatedColumnFormula>MOD(N14-M14,1)</calculatedColumnFormula>
    </tableColumn>
    <tableColumn id="136" xr3:uid="{DFD02DD8-DF29-4FF0-8FF7-ACDC504526F1}" name="Activity 1" dataDxfId="95" dataCellStyle="Time" totalsRowCellStyle="Time"/>
    <tableColumn id="135" xr3:uid="{E9E0B5AC-5C86-4308-913A-BEE74A2C9D54}" name="Activity 1.1" dataDxfId="94" dataCellStyle="Time" totalsRowCellStyle="Time"/>
    <tableColumn id="40" xr3:uid="{2D4AE4EE-8A9C-46B9-AB91-4333F0EA33ED}" name="Notes" dataDxfId="93" dataCellStyle="Time" totalsRowCellStyle="Time"/>
    <tableColumn id="29" xr3:uid="{8D4F4CBE-9522-4248-8DC9-61BB7B9BCCE7}" name="Start 1" dataDxfId="92" totalsRowCellStyle="Time"/>
    <tableColumn id="32" xr3:uid="{E457FE31-A192-4F17-8759-9BD872A423C0}" name="Finish 1" dataDxfId="91" totalsRowCellStyle="Time"/>
    <tableColumn id="31" xr3:uid="{ABFC85A5-1A15-4247-8968-7BFDD8F19AEE}" name="Total 1" dataDxfId="90" dataCellStyle="Time" totalsRowCellStyle="Time">
      <calculatedColumnFormula>MOD(T14-S14,1)</calculatedColumnFormula>
    </tableColumn>
    <tableColumn id="41" xr3:uid="{89CD2FCA-3677-4336-8841-30C241028ED3}" name="Notes 1" dataDxfId="89" dataCellStyle="Time" totalsRowCellStyle="Time"/>
    <tableColumn id="176" xr3:uid="{38CC10C3-F1E1-4E47-99C6-7B1E3F6B0C04}" name="Start 2" dataDxfId="88" totalsRowDxfId="87" totalsRowCellStyle="Time"/>
    <tableColumn id="178" xr3:uid="{849DD870-AA8C-4607-B636-D511468964F1}" name="Finish 2" dataDxfId="86" totalsRowCellStyle="Time"/>
    <tableColumn id="180" xr3:uid="{9F2490FD-229C-41D8-BA4B-1C3506508112}" name="Total 2" dataDxfId="85" totalsRowDxfId="84" dataCellStyle="Time" totalsRowCellStyle="Time">
      <calculatedColumnFormula>MOD(X14-W14,1)</calculatedColumnFormula>
    </tableColumn>
    <tableColumn id="171" xr3:uid="{66C53328-2BFD-4A97-B8E8-794D0CC079FB}" name="Activity 3" dataDxfId="83" dataCellStyle="Time" totalsRowCellStyle="Time"/>
    <tableColumn id="172" xr3:uid="{92D443C3-792A-4A41-AE17-EBBB8A701BAD}" name="Activity 3.1" dataDxfId="82" dataCellStyle="Time" totalsRowCellStyle="Time"/>
    <tableColumn id="173" xr3:uid="{F2E780D8-04BE-44DA-93F1-161099C0B098}" name="Notes 2" dataDxfId="81" totalsRowCellStyle="Time"/>
    <tableColumn id="112" xr3:uid="{94814F03-8AB7-4D30-92CD-4AA8196AD910}" name="Start 3" dataDxfId="80" totalsRowCellStyle="Time"/>
    <tableColumn id="109" xr3:uid="{5EAE38D7-DFDC-4215-A62D-AE8AD6632DBC}" name="Finish 3" dataDxfId="79" totalsRowCellStyle="Time"/>
    <tableColumn id="93" xr3:uid="{EBDB55B7-840F-4C21-BDBA-2CE00586185F}" name="Total 3" dataDxfId="78" dataCellStyle="Time" totalsRowCellStyle="Time">
      <calculatedColumnFormula>MOD(AD14-AC14,1)</calculatedColumnFormula>
    </tableColumn>
    <tableColumn id="92" xr3:uid="{3CD13634-A88C-468B-9198-3C7785C0686E}" name="Activity 4" dataDxfId="77" dataCellStyle="Time" totalsRowCellStyle="Time"/>
    <tableColumn id="91" xr3:uid="{5055730F-82AC-4570-83A3-E58566DF3858}" name="Activity 4.1" dataDxfId="76" dataCellStyle="Time" totalsRowCellStyle="Time"/>
    <tableColumn id="39" xr3:uid="{846FCC2B-97DF-45B1-A5F8-E5203803D226}" name="Notes 3" dataDxfId="75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77ABDBE-6F86-4965-B418-BB40F50AABF4}" name="TimeSheet13272344" displayName="TimeSheet13272344" ref="A13:AH20" totalsRowShown="0" headerRowDxfId="749" dataDxfId="748" headerRowCellStyle="Heading 4">
  <tableColumns count="34">
    <tableColumn id="1" xr3:uid="{8DC03B9B-84B2-474D-9424-654C9F1E89F5}" name="Day" dataDxfId="747"/>
    <tableColumn id="16" xr3:uid="{491BD97B-A24F-49CD-8F3C-1E5423B99060}" name="Date" dataDxfId="746"/>
    <tableColumn id="17" xr3:uid="{D25A8A77-51D4-4EAD-8D52-2480FB91F543}" name="Period" dataDxfId="745"/>
    <tableColumn id="6" xr3:uid="{9BAC8D10-4AF7-40EA-BC65-62D070FC6F76}" name="On Call 1" dataDxfId="744"/>
    <tableColumn id="5" xr3:uid="{53501AD6-430A-4AA0-9030-C551F231025E}" name="On Call 2" dataDxfId="743"/>
    <tableColumn id="4" xr3:uid="{0920979D-11E5-4FC6-A1B7-92844890C635}" name="On Call 3" dataDxfId="742"/>
    <tableColumn id="120" xr3:uid="{D03596A6-B47F-473D-BA48-C11DF6F55159}" name="On Call Notes" dataDxfId="741"/>
    <tableColumn id="127" xr3:uid="{283E046D-91EB-4098-AF96-D5FAE64166EC}" name="Uncontactable" dataDxfId="740"/>
    <tableColumn id="126" xr3:uid="{10E79F8D-F0B4-4A82-9471-DF038BB09788}" name="Break Start Time" dataDxfId="739"/>
    <tableColumn id="134" xr3:uid="{47C6AC77-1C44-4282-82C4-94FD131E055A}" name="Break Finish Time" dataDxfId="738"/>
    <tableColumn id="132" xr3:uid="{454030A1-3BCC-4B12-B034-360826D06F1B}" name="Break Total" dataDxfId="737">
      <calculatedColumnFormula>MOD(J14-I14,1)</calculatedColumnFormula>
    </tableColumn>
    <tableColumn id="131" xr3:uid="{4B608731-D6A0-47F9-BB66-B276D79A6916}" name="Notes Break" dataDxfId="736"/>
    <tableColumn id="2" xr3:uid="{F1F0386C-EAE7-4AF0-B454-F6A314C83645}" name="Start" dataDxfId="735" totalsRowCellStyle="Time"/>
    <tableColumn id="3" xr3:uid="{3FE68029-839B-4F5B-AB16-7B6EBAB1B81C}" name="Finish" dataDxfId="734" totalsRowCellStyle="Time"/>
    <tableColumn id="30" xr3:uid="{08BAAEB2-73D1-4A56-9065-83DB791C0C4D}" name="Total" dataDxfId="733" dataCellStyle="Time" totalsRowCellStyle="Time">
      <calculatedColumnFormula>MOD(N14-M14,1)</calculatedColumnFormula>
    </tableColumn>
    <tableColumn id="136" xr3:uid="{9091916C-A1D3-4056-99D0-F948FFC6D418}" name="Activity 1" dataDxfId="732" dataCellStyle="Time" totalsRowCellStyle="Time"/>
    <tableColumn id="135" xr3:uid="{B1083CBF-E839-4770-BB1F-AD5A9E58B14C}" name="Activity 1.1" dataDxfId="731" dataCellStyle="Time" totalsRowCellStyle="Time"/>
    <tableColumn id="40" xr3:uid="{3E3087E3-0E9D-499E-AF90-417A7B503A46}" name="Notes" dataDxfId="730" dataCellStyle="Time" totalsRowCellStyle="Time"/>
    <tableColumn id="29" xr3:uid="{57D02FFA-D4DA-48CE-8829-8F1EEA54BF5A}" name="Start 1" dataDxfId="729" totalsRowCellStyle="Time"/>
    <tableColumn id="32" xr3:uid="{8D35FDE4-AEF6-4A6A-B12A-920B6EA90526}" name="Finish 1" dataDxfId="728" totalsRowCellStyle="Time"/>
    <tableColumn id="31" xr3:uid="{57D85AB2-5870-4A94-B945-800DCA44300B}" name="Total 1" dataDxfId="727" dataCellStyle="Time" totalsRowCellStyle="Time">
      <calculatedColumnFormula>MOD(T14-S14,1)</calculatedColumnFormula>
    </tableColumn>
    <tableColumn id="41" xr3:uid="{A8DCEE76-AA39-4EE8-93AE-9C384DA4A08A}" name="Notes 1" dataDxfId="726" dataCellStyle="Time" totalsRowCellStyle="Time"/>
    <tableColumn id="176" xr3:uid="{020DFBC1-878D-44D6-B518-4FF32755E213}" name="Start 2" dataDxfId="725" totalsRowCellStyle="Time"/>
    <tableColumn id="178" xr3:uid="{64DFF9D0-C8B9-43D6-8CDD-E4A293DF203F}" name="Finish 2" dataDxfId="724" totalsRowCellStyle="Time"/>
    <tableColumn id="180" xr3:uid="{05350744-D801-418D-A5F2-7BCA1E21D732}" name="Total 2" dataDxfId="723" totalsRowDxfId="722" dataCellStyle="Time" totalsRowCellStyle="Time">
      <calculatedColumnFormula>MOD(X14-W14,1)</calculatedColumnFormula>
    </tableColumn>
    <tableColumn id="171" xr3:uid="{6FEC4BE3-57CA-4313-8A8C-CA16997B3312}" name="Activity 3" dataDxfId="721" dataCellStyle="Time" totalsRowCellStyle="Time"/>
    <tableColumn id="172" xr3:uid="{F5EB564C-8CAF-4911-A701-5D8EE921CDED}" name="Activity 3.1" dataDxfId="720" dataCellStyle="Time" totalsRowCellStyle="Time"/>
    <tableColumn id="173" xr3:uid="{6E88162E-B3C0-4F24-9516-77962516E5A9}" name="Notes 2" dataDxfId="719" totalsRowCellStyle="Time"/>
    <tableColumn id="112" xr3:uid="{EB6171F8-23C3-4DD9-B95D-8DF20C9E402E}" name="Start 3" dataDxfId="718" totalsRowCellStyle="Time"/>
    <tableColumn id="109" xr3:uid="{D62F926C-043C-45BC-B046-FEB9D1FEA5E5}" name="Finish 3" dataDxfId="717" totalsRowCellStyle="Time"/>
    <tableColumn id="93" xr3:uid="{AA8A9CFD-E8A6-4833-80FA-3D4A8F78F059}" name="Total 3" dataDxfId="716" dataCellStyle="Time" totalsRowCellStyle="Time">
      <calculatedColumnFormula>MOD(AD14-AC14,1)</calculatedColumnFormula>
    </tableColumn>
    <tableColumn id="92" xr3:uid="{5863A187-8F3B-43A4-B523-AC22DD7866D1}" name="Activity 4" dataDxfId="715" dataCellStyle="Time" totalsRowCellStyle="Time"/>
    <tableColumn id="91" xr3:uid="{84021FD1-A483-47B2-B4D1-A1B05739F9BD}" name="Activity 4.1" dataDxfId="714" dataCellStyle="Time" totalsRowCellStyle="Time"/>
    <tableColumn id="39" xr3:uid="{43253AB8-2A19-45C1-8382-6C4A18A8449F}" name="Notes 3" dataDxfId="713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67B3CAA3-B7A1-4DDE-8008-966E6EF17C2D}" name="TimeSheet13272362" displayName="TimeSheet13272362" ref="A13:AH20" totalsRowShown="0" headerRowDxfId="74" dataDxfId="73" headerRowCellStyle="Heading 4">
  <tableColumns count="34">
    <tableColumn id="1" xr3:uid="{252B58C7-F78F-4732-B160-0F063654DFAC}" name="Day" dataDxfId="72"/>
    <tableColumn id="16" xr3:uid="{0CABE0E7-B9F9-4593-813A-8808497BE9AC}" name="Date" dataDxfId="71"/>
    <tableColumn id="17" xr3:uid="{581DFA53-1557-4EA0-8AFD-EEF49F90B7DB}" name="Period" dataDxfId="70"/>
    <tableColumn id="6" xr3:uid="{53F34540-6B54-4B3C-AADC-B257F9E74F98}" name="On Call 1" dataDxfId="69"/>
    <tableColumn id="5" xr3:uid="{B9388623-7E36-4526-AC5B-0C1F67B31E59}" name="On Call 2" dataDxfId="68"/>
    <tableColumn id="4" xr3:uid="{3AAFF666-102F-40A8-8233-A1CAAA42CEFF}" name="On Call 3" dataDxfId="67"/>
    <tableColumn id="120" xr3:uid="{341B2361-27D6-42EB-8039-F1164CA51AE8}" name="On Call Notes" dataDxfId="66"/>
    <tableColumn id="127" xr3:uid="{BED54E48-97AC-484D-946C-AD21E1826CCF}" name="Uncontactable" dataDxfId="65"/>
    <tableColumn id="126" xr3:uid="{99E45E07-DA07-4047-AD0F-23AA7A63BA20}" name="Break Start Time" dataDxfId="64"/>
    <tableColumn id="134" xr3:uid="{B49E8CE9-E909-44BC-8D63-2D9CEC478AD1}" name="Break Finish Time" dataDxfId="63"/>
    <tableColumn id="132" xr3:uid="{6BF05588-84F7-42C2-8333-D0C18499EF5C}" name="Break Total" dataDxfId="62">
      <calculatedColumnFormula>MOD(J14-I14,1)</calculatedColumnFormula>
    </tableColumn>
    <tableColumn id="131" xr3:uid="{390BD103-AE93-46CC-964B-F20DE9FFE00C}" name="Notes Break" dataDxfId="61"/>
    <tableColumn id="2" xr3:uid="{CC4D6262-C0C6-4799-BA07-785CD82C8C4E}" name="Start" dataDxfId="60" totalsRowCellStyle="Time"/>
    <tableColumn id="3" xr3:uid="{340CD24C-273C-49D3-BD96-E00B052F0E92}" name="Finish" dataDxfId="59" totalsRowCellStyle="Time"/>
    <tableColumn id="30" xr3:uid="{A55B5111-BBD3-476F-8ED7-90ADEBE03A68}" name="Total" dataDxfId="58" dataCellStyle="Time" totalsRowCellStyle="Time">
      <calculatedColumnFormula>MOD(N14-M14,1)</calculatedColumnFormula>
    </tableColumn>
    <tableColumn id="136" xr3:uid="{CC04BC13-D81F-4B38-88D5-6F2048058D6C}" name="Activity 1" dataDxfId="57" dataCellStyle="Time" totalsRowCellStyle="Time"/>
    <tableColumn id="135" xr3:uid="{99DA8FB4-3491-4DA8-8D0F-035C388AEA21}" name="Activity 1.1" dataDxfId="56" dataCellStyle="Time" totalsRowCellStyle="Time"/>
    <tableColumn id="40" xr3:uid="{F130ABAF-2380-49DE-9F13-0CB1415951C4}" name="Notes" dataDxfId="55" dataCellStyle="Time" totalsRowCellStyle="Time"/>
    <tableColumn id="29" xr3:uid="{E145408F-AFF4-4F66-B0F2-DA1389054108}" name="Start 1" dataDxfId="54" totalsRowCellStyle="Time"/>
    <tableColumn id="32" xr3:uid="{5038FE5B-7272-4275-8DD1-8710176E552A}" name="Finish 1" dataDxfId="53" totalsRowCellStyle="Time"/>
    <tableColumn id="31" xr3:uid="{6E600083-2050-4D99-8A65-C239D768FD50}" name="Total 1" dataDxfId="52" dataCellStyle="Time" totalsRowCellStyle="Time">
      <calculatedColumnFormula>MOD(T14-S14,1)</calculatedColumnFormula>
    </tableColumn>
    <tableColumn id="41" xr3:uid="{F5DC845A-5888-4DA3-9CE5-1824C401309A}" name="Notes 1" dataDxfId="51" dataCellStyle="Time" totalsRowCellStyle="Time"/>
    <tableColumn id="176" xr3:uid="{5B3F1B9A-C581-4B23-B505-136F795545C1}" name="Start 2" dataDxfId="50" totalsRowCellStyle="Time"/>
    <tableColumn id="178" xr3:uid="{71BC5358-F558-40ED-9C0B-3C0A1BA54416}" name="Finish 2" dataDxfId="49" totalsRowCellStyle="Time"/>
    <tableColumn id="180" xr3:uid="{5DA8ED5D-6039-45A1-9BF8-7951F8DBD3BC}" name="Total 2" dataDxfId="48" totalsRowDxfId="47" dataCellStyle="Time" totalsRowCellStyle="Time">
      <calculatedColumnFormula>MOD(X14-W14,1)</calculatedColumnFormula>
    </tableColumn>
    <tableColumn id="171" xr3:uid="{11335C1B-3B92-48EC-B17D-EC645C76A1F6}" name="Activity 3" dataDxfId="46" dataCellStyle="Time" totalsRowCellStyle="Time"/>
    <tableColumn id="172" xr3:uid="{BDD4CAE9-AEAC-49B1-9528-667CE3C6AF38}" name="Activity 3.1" dataDxfId="45" dataCellStyle="Time" totalsRowCellStyle="Time"/>
    <tableColumn id="173" xr3:uid="{494F92C8-040F-4B4F-978B-84A7F3933DC5}" name="Notes 2" dataDxfId="44" totalsRowCellStyle="Time"/>
    <tableColumn id="112" xr3:uid="{6C372BDD-7EB5-487A-8CE7-0EA6D2FC40BA}" name="Start 3" dataDxfId="43" totalsRowCellStyle="Time"/>
    <tableColumn id="109" xr3:uid="{8FA4F521-7033-4B61-9733-7EC20EC896EA}" name="Finish 3" dataDxfId="42" totalsRowCellStyle="Time"/>
    <tableColumn id="93" xr3:uid="{90F50B44-0ACD-4108-AFBF-FC98FA870E74}" name="Total 3" dataDxfId="41" dataCellStyle="Time" totalsRowCellStyle="Time">
      <calculatedColumnFormula>MOD(AD14-AC14,1)</calculatedColumnFormula>
    </tableColumn>
    <tableColumn id="92" xr3:uid="{14CAA3B7-87C5-403F-84CE-39598376B8FD}" name="Activity 4" dataDxfId="40" dataCellStyle="Time" totalsRowCellStyle="Time"/>
    <tableColumn id="91" xr3:uid="{3FEABE21-D799-469B-9031-55E14066C275}" name="Activity 4.1" dataDxfId="39" dataCellStyle="Time" totalsRowCellStyle="Time"/>
    <tableColumn id="39" xr3:uid="{7DD4E916-B369-411D-B721-7763565DA947}" name="Notes 3" dataDxfId="38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574ACED0-3B81-4A35-9AFF-B732D37EF81A}" name="TimeSheet13272363" displayName="TimeSheet13272363" ref="A13:AH20" totalsRowShown="0" headerRowDxfId="37" dataDxfId="36" headerRowCellStyle="Heading 4">
  <tableColumns count="34">
    <tableColumn id="1" xr3:uid="{91923699-1BC5-43B3-9FE3-627FECFAB448}" name="Day" dataDxfId="35"/>
    <tableColumn id="16" xr3:uid="{3D4A7AE2-9BB2-4D24-BE08-8C3CE61DD104}" name="Date" dataDxfId="34"/>
    <tableColumn id="17" xr3:uid="{76278D27-8226-4F18-ACC9-A0B944C9A54F}" name="Period" dataDxfId="33"/>
    <tableColumn id="6" xr3:uid="{5FBE91F0-1B06-4B50-88F6-2D3581CE033C}" name="On Call 1" dataDxfId="32"/>
    <tableColumn id="5" xr3:uid="{3A9829EE-D999-4D7E-B5AB-FC68D0970545}" name="On Call 2" dataDxfId="31"/>
    <tableColumn id="4" xr3:uid="{4F2A7E7C-4886-4938-80E0-E07465DEECBD}" name="On Call 3" dataDxfId="30"/>
    <tableColumn id="120" xr3:uid="{E79D2DEB-D45E-468F-8A32-8080A3473914}" name="On Call Notes" dataDxfId="29"/>
    <tableColumn id="127" xr3:uid="{037A2A6E-6382-4A2F-8D8D-663C7C8797E3}" name="Uncontactable" dataDxfId="28"/>
    <tableColumn id="126" xr3:uid="{DFFDBA7D-3987-4FD8-AFC3-E7A1ADD44225}" name="Break Start Time" dataDxfId="27"/>
    <tableColumn id="134" xr3:uid="{D1DDA948-FC25-446F-9329-55542CE9AA36}" name="Break Finish Time" dataDxfId="26"/>
    <tableColumn id="132" xr3:uid="{1743D59D-CC48-47B1-B7F1-04B846C6D839}" name="Break Total" dataDxfId="25">
      <calculatedColumnFormula>MOD(J14-I14,1)</calculatedColumnFormula>
    </tableColumn>
    <tableColumn id="131" xr3:uid="{B6F26005-D3F7-4271-8EC3-C06098137666}" name="Notes Break" dataDxfId="24"/>
    <tableColumn id="2" xr3:uid="{B099EDA4-49BB-49C5-A201-19B123B267B5}" name="Start" dataDxfId="23" totalsRowCellStyle="Time"/>
    <tableColumn id="3" xr3:uid="{059170B4-B517-49C0-BCC2-F11AE45881EF}" name="Finish" dataDxfId="22" totalsRowCellStyle="Time"/>
    <tableColumn id="30" xr3:uid="{EC476A8E-901C-408D-9787-E6F3119A8FAA}" name="Total" dataDxfId="21" dataCellStyle="Time" totalsRowCellStyle="Time">
      <calculatedColumnFormula>MOD(N14-M14,1)</calculatedColumnFormula>
    </tableColumn>
    <tableColumn id="136" xr3:uid="{9549F929-5DC3-4CB4-9188-26FA4DC1A353}" name="Activity 1" dataDxfId="20" dataCellStyle="Time" totalsRowCellStyle="Time"/>
    <tableColumn id="135" xr3:uid="{638B85B6-C14D-48B6-A68E-76DF6C2FE4FF}" name="Activity 1.1" dataDxfId="19" dataCellStyle="Time" totalsRowCellStyle="Time"/>
    <tableColumn id="40" xr3:uid="{F8D7664C-01A9-4A0C-8614-8FAB98F6F013}" name="Notes" dataDxfId="18" dataCellStyle="Time" totalsRowCellStyle="Time"/>
    <tableColumn id="29" xr3:uid="{7261B782-7B7A-496B-979B-BAF154B9FBEB}" name="Start 1" dataDxfId="17" totalsRowCellStyle="Time"/>
    <tableColumn id="32" xr3:uid="{37480E3D-9773-41A1-A49F-6A721DA157BF}" name="Finish 1" dataDxfId="16" totalsRowCellStyle="Time"/>
    <tableColumn id="31" xr3:uid="{0A187B0E-894C-4B8D-9C10-6DE28200BD68}" name="Total 1" dataDxfId="15" dataCellStyle="Time" totalsRowCellStyle="Time">
      <calculatedColumnFormula>MOD(T14-S14,1)</calculatedColumnFormula>
    </tableColumn>
    <tableColumn id="41" xr3:uid="{99D15678-E108-44DE-B21C-AADD003E059E}" name="Notes 1" dataDxfId="14" dataCellStyle="Time" totalsRowCellStyle="Time"/>
    <tableColumn id="176" xr3:uid="{BD0026B0-E989-401E-BD24-0B77C56FA0AB}" name="Start 2" dataDxfId="13" totalsRowDxfId="12" totalsRowCellStyle="Time"/>
    <tableColumn id="178" xr3:uid="{65D9D06C-2243-4A24-ACF5-3834A2505898}" name="Finish 2" dataDxfId="11" totalsRowCellStyle="Time"/>
    <tableColumn id="180" xr3:uid="{80DBB50C-1856-4BB2-880D-95ADC0C948AD}" name="Total 2" dataDxfId="10" totalsRowDxfId="9" dataCellStyle="Time" totalsRowCellStyle="Time">
      <calculatedColumnFormula>MOD(X14-W14,1)</calculatedColumnFormula>
    </tableColumn>
    <tableColumn id="171" xr3:uid="{A2355BB3-9F40-4E87-9339-00CADC904808}" name="Activity 3" dataDxfId="8" dataCellStyle="Time" totalsRowCellStyle="Time"/>
    <tableColumn id="172" xr3:uid="{B5ACD883-BC48-4EE5-95EA-21992E597E74}" name="Activity 3.1" dataDxfId="7" dataCellStyle="Time" totalsRowCellStyle="Time"/>
    <tableColumn id="173" xr3:uid="{348F619E-FC09-4AA0-BB8A-1AFC98CFCF2B}" name="Notes 2" dataDxfId="6" totalsRowCellStyle="Time"/>
    <tableColumn id="112" xr3:uid="{BF822ECD-EFFD-4871-A21E-C81A6C1C3F8A}" name="Start 3" dataDxfId="5" totalsRowCellStyle="Time"/>
    <tableColumn id="109" xr3:uid="{B20057B1-DBC7-4F9C-88A3-F1E8FEBC037E}" name="Finish 3" dataDxfId="4" totalsRowCellStyle="Time"/>
    <tableColumn id="93" xr3:uid="{75002FC1-831C-402E-AEA4-6E3D81775FA3}" name="Total 3" dataDxfId="3" dataCellStyle="Time" totalsRowCellStyle="Time">
      <calculatedColumnFormula>MOD(AD14-AC14,1)</calculatedColumnFormula>
    </tableColumn>
    <tableColumn id="92" xr3:uid="{C1E9D062-FE9C-4267-8DC5-C1F5EA314FE3}" name="Activity 4" dataDxfId="2" dataCellStyle="Time" totalsRowCellStyle="Time"/>
    <tableColumn id="91" xr3:uid="{2E86052B-1B97-4D41-BA00-FA2730D64A99}" name="Activity 4.1" dataDxfId="1" dataCellStyle="Time" totalsRowCellStyle="Time"/>
    <tableColumn id="39" xr3:uid="{10E34F03-2326-4D75-8BA5-D27A741E026E}" name="Notes 3" dataDxfId="0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66B0CF6-D039-445D-B38E-A766170A83C1}" name="TimeSheet13272345" displayName="TimeSheet13272345" ref="A13:AH20" totalsRowShown="0" headerRowDxfId="712" dataDxfId="711" headerRowCellStyle="Heading 4">
  <tableColumns count="34">
    <tableColumn id="1" xr3:uid="{EEFB8214-8F97-4448-8830-70CCE998E4B4}" name="Day" dataDxfId="710"/>
    <tableColumn id="16" xr3:uid="{3836023D-7AB1-4375-9D45-A3BFB368D7C3}" name="Date" dataDxfId="709"/>
    <tableColumn id="17" xr3:uid="{7998A491-C03E-49D6-A79D-594AE3A6E33B}" name="Period" dataDxfId="708"/>
    <tableColumn id="6" xr3:uid="{2C307408-1848-4AF3-93F9-26112AE5316E}" name="On Call 1" dataDxfId="707"/>
    <tableColumn id="5" xr3:uid="{4869340C-2345-4185-8033-19E32ECA9119}" name="On Call 2" dataDxfId="706"/>
    <tableColumn id="4" xr3:uid="{0B8D499B-0327-4997-AE98-13CCD33B0139}" name="On Call 3" dataDxfId="705"/>
    <tableColumn id="120" xr3:uid="{63C7CD75-8214-4059-8BBF-6A5C5AB445FD}" name="On Call Notes" dataDxfId="704"/>
    <tableColumn id="127" xr3:uid="{FA6CDB7E-355C-4DF4-94B9-08B2048CE8BF}" name="Uncontactable" dataDxfId="703"/>
    <tableColumn id="126" xr3:uid="{CC2E2EA7-1BCD-4DDE-B3DD-A1624AF5B987}" name="Break Start Time" dataDxfId="702"/>
    <tableColumn id="134" xr3:uid="{528D18DD-3CB1-44C9-A7E4-DCC73C9F163A}" name="Break Finish Time" dataDxfId="701"/>
    <tableColumn id="132" xr3:uid="{39C09091-A07B-4D1F-9C9F-0B78083FE73C}" name="Break Total" dataDxfId="700">
      <calculatedColumnFormula>MOD(J14-I14,1)</calculatedColumnFormula>
    </tableColumn>
    <tableColumn id="131" xr3:uid="{EFFC28CD-A9FF-4FBB-8262-F83C762302FA}" name="Notes Break" dataDxfId="699"/>
    <tableColumn id="2" xr3:uid="{E3BBE001-8C53-4935-9294-45DDDCF996D4}" name="Start" dataDxfId="698" totalsRowCellStyle="Time"/>
    <tableColumn id="3" xr3:uid="{D1809FCE-A7CD-4D89-9FE6-9169B3E42902}" name="Finish" dataDxfId="697" totalsRowCellStyle="Time"/>
    <tableColumn id="30" xr3:uid="{1BCE2CA1-2AB5-42C0-800A-071DE1BB6E9B}" name="Total" dataDxfId="696" dataCellStyle="Time" totalsRowCellStyle="Time">
      <calculatedColumnFormula>MOD(N14-M14,1)</calculatedColumnFormula>
    </tableColumn>
    <tableColumn id="136" xr3:uid="{F5068A1A-3C46-4076-B60D-3186FBC44C4D}" name="Activity 1" dataDxfId="695" dataCellStyle="Time" totalsRowCellStyle="Time"/>
    <tableColumn id="135" xr3:uid="{2E1DB604-9B08-477C-AEC3-7A8EFE73F456}" name="Activity 1.1" dataDxfId="694" dataCellStyle="Time" totalsRowCellStyle="Time"/>
    <tableColumn id="40" xr3:uid="{0010D8B7-1AC1-4843-A1B9-CA9B78A84394}" name="Notes" dataDxfId="693" dataCellStyle="Time" totalsRowCellStyle="Time"/>
    <tableColumn id="29" xr3:uid="{DE2E211B-07D5-4B6A-90E4-698A05FFAB65}" name="Start 1" dataDxfId="692" totalsRowCellStyle="Time"/>
    <tableColumn id="32" xr3:uid="{B396E551-5587-42A0-B986-46BAD477938C}" name="Finish 1" dataDxfId="691" totalsRowCellStyle="Time"/>
    <tableColumn id="31" xr3:uid="{ED13B504-B3BF-48B5-BE7A-D7D6F674DC1C}" name="Total 1" dataDxfId="690" dataCellStyle="Time" totalsRowCellStyle="Time">
      <calculatedColumnFormula>MOD(T14-S14,1)</calculatedColumnFormula>
    </tableColumn>
    <tableColumn id="41" xr3:uid="{6A8BD801-A9B1-4332-8042-D149DA556EB5}" name="Notes 1" dataDxfId="689" dataCellStyle="Time" totalsRowCellStyle="Time"/>
    <tableColumn id="176" xr3:uid="{650E98F0-5D4F-419C-8995-5449DD4FC586}" name="Start 2" dataDxfId="688" totalsRowDxfId="687" totalsRowCellStyle="Time"/>
    <tableColumn id="178" xr3:uid="{E5C8C3E7-31D1-426F-A217-DA6FF57FA367}" name="Finish 2" dataDxfId="686" totalsRowCellStyle="Time"/>
    <tableColumn id="180" xr3:uid="{00A16D8F-16D4-4D86-8D0A-1B6D54312BCD}" name="Total 2" dataDxfId="685" totalsRowDxfId="684" dataCellStyle="Time" totalsRowCellStyle="Time">
      <calculatedColumnFormula>MOD(X14-W14,1)</calculatedColumnFormula>
    </tableColumn>
    <tableColumn id="171" xr3:uid="{942A5013-F3FE-4A5C-A61E-7DAAF3522114}" name="Activity 3" dataDxfId="683" dataCellStyle="Time" totalsRowCellStyle="Time"/>
    <tableColumn id="172" xr3:uid="{4D8C6567-C659-499E-85F3-BEB0E69A7BA1}" name="Activity 3.1" dataDxfId="682" dataCellStyle="Time" totalsRowCellStyle="Time"/>
    <tableColumn id="173" xr3:uid="{B4B06668-30C1-4A4C-BB90-7EC1142518F5}" name="Notes 2" dataDxfId="681" totalsRowCellStyle="Time"/>
    <tableColumn id="112" xr3:uid="{30E53829-DC83-4D07-8B32-5BDAF2CA7120}" name="Start 3" dataDxfId="680" totalsRowCellStyle="Time"/>
    <tableColumn id="109" xr3:uid="{F8B504BC-6529-46C3-B245-A4C9AB1B033F}" name="Finish 3" dataDxfId="679" totalsRowCellStyle="Time"/>
    <tableColumn id="93" xr3:uid="{57818FCC-E6A1-4F46-ABAB-51A16B8ACD3D}" name="Total 3" dataDxfId="678" dataCellStyle="Time" totalsRowCellStyle="Time">
      <calculatedColumnFormula>MOD(AD14-AC14,1)</calculatedColumnFormula>
    </tableColumn>
    <tableColumn id="92" xr3:uid="{95228DE5-7AA1-4FF0-AE4B-8477E10B3541}" name="Activity 4" dataDxfId="677" dataCellStyle="Time" totalsRowCellStyle="Time"/>
    <tableColumn id="91" xr3:uid="{321E05B3-3BD5-47D6-9B6F-BB7168E87B7E}" name="Activity 4.1" dataDxfId="676" dataCellStyle="Time" totalsRowCellStyle="Time"/>
    <tableColumn id="39" xr3:uid="{4D3A91D2-A140-40A3-AD9C-7E2E31609E0A}" name="Notes 3" dataDxfId="675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47F156A0-A399-410C-AC53-6B856B05F0D8}" name="TimeSheet13272346" displayName="TimeSheet13272346" ref="A13:AH20" totalsRowShown="0" headerRowDxfId="674" dataDxfId="673" headerRowCellStyle="Heading 4">
  <tableColumns count="34">
    <tableColumn id="1" xr3:uid="{E334472F-5C3E-4CF8-8A1B-1976B50B0FC6}" name="Day" dataDxfId="672"/>
    <tableColumn id="16" xr3:uid="{CF1095B1-AEA4-4B89-B192-B2AFC4020690}" name="Date" dataDxfId="671"/>
    <tableColumn id="17" xr3:uid="{C16D1ABC-AAB6-4B15-BA78-0569940EC1D3}" name="Period" dataDxfId="670"/>
    <tableColumn id="6" xr3:uid="{D400A8A2-94FB-43F6-8130-69E88358B81B}" name="On Call 1" dataDxfId="669"/>
    <tableColumn id="5" xr3:uid="{BD3C4F8E-5D18-47EA-A4AE-0BE936FED58F}" name="On Call 2" dataDxfId="668"/>
    <tableColumn id="4" xr3:uid="{C30ED02B-5AF5-47B1-A656-A79BC9AA8E58}" name="On Call 3" dataDxfId="667"/>
    <tableColumn id="120" xr3:uid="{DB2C89E4-C863-4359-BCDF-9136E6B293E2}" name="On Call Notes" dataDxfId="666"/>
    <tableColumn id="127" xr3:uid="{F1DC37D2-5F5D-4E55-9394-028A5B799F0A}" name="Uncontactable" dataDxfId="665"/>
    <tableColumn id="126" xr3:uid="{9260DE95-D078-4CD4-A95C-A8CE3B6DAE10}" name="Break Start Time" dataDxfId="664"/>
    <tableColumn id="134" xr3:uid="{AA3A098A-D067-480F-B4EB-9001D5110870}" name="Break Finish Time" dataDxfId="663"/>
    <tableColumn id="132" xr3:uid="{71585EA2-62CB-4A92-934B-21C387F43416}" name="Break Total" dataDxfId="662">
      <calculatedColumnFormula>MOD(J14-I14,1)</calculatedColumnFormula>
    </tableColumn>
    <tableColumn id="131" xr3:uid="{8960C444-E70D-43C9-96FF-6EAFBDD77D16}" name="Notes Break" dataDxfId="661"/>
    <tableColumn id="2" xr3:uid="{F2E4D108-1D29-4CC0-9EA9-B94D92577F44}" name="Start" dataDxfId="660" totalsRowCellStyle="Time"/>
    <tableColumn id="3" xr3:uid="{5DAD000A-1679-4868-83EE-ECE208EDEFF5}" name="Finish" dataDxfId="659" totalsRowCellStyle="Time"/>
    <tableColumn id="30" xr3:uid="{7267D43B-BC19-4347-8492-EBFA776727C8}" name="Total" dataDxfId="658" dataCellStyle="Time" totalsRowCellStyle="Time">
      <calculatedColumnFormula>MOD(N14-M14,1)</calculatedColumnFormula>
    </tableColumn>
    <tableColumn id="136" xr3:uid="{437D0A55-81BC-499B-8723-C2E8C0F22EAD}" name="Activity 1" dataDxfId="657" dataCellStyle="Time" totalsRowCellStyle="Time"/>
    <tableColumn id="135" xr3:uid="{C32A27F8-5233-4B86-A049-80DDF25D7287}" name="Activity 1.1" dataDxfId="656" dataCellStyle="Time" totalsRowCellStyle="Time"/>
    <tableColumn id="40" xr3:uid="{4956E99F-313C-4A33-B756-A2F68AFE8406}" name="Notes" dataDxfId="655" dataCellStyle="Time" totalsRowCellStyle="Time"/>
    <tableColumn id="29" xr3:uid="{66DCA01E-A1D9-402A-AF2E-5BAEBBD58E48}" name="Start 1" dataDxfId="654" totalsRowCellStyle="Time"/>
    <tableColumn id="32" xr3:uid="{8B871212-4D20-4C05-92BF-3F9E5B97C6FA}" name="Finish 1" dataDxfId="653" totalsRowCellStyle="Time"/>
    <tableColumn id="31" xr3:uid="{003520E5-601E-46E3-9C6F-0D71645F0CE2}" name="Total 1" dataDxfId="652" dataCellStyle="Time" totalsRowCellStyle="Time">
      <calculatedColumnFormula>MOD(T14-S14,1)</calculatedColumnFormula>
    </tableColumn>
    <tableColumn id="41" xr3:uid="{9D095822-6950-476B-8796-D7E021490618}" name="Notes 1" dataDxfId="651" dataCellStyle="Time" totalsRowCellStyle="Time"/>
    <tableColumn id="176" xr3:uid="{524B5D80-A086-4DD0-9F35-30C5E6541346}" name="Start 2" dataDxfId="650" totalsRowDxfId="649" totalsRowCellStyle="Time"/>
    <tableColumn id="178" xr3:uid="{2644AB55-8E82-4B84-9037-3107A99E9518}" name="Finish 2" dataDxfId="648" totalsRowCellStyle="Time"/>
    <tableColumn id="180" xr3:uid="{01B52586-991B-432E-9FE8-5762D9101A69}" name="Total 2" dataDxfId="647" totalsRowDxfId="646" dataCellStyle="Time" totalsRowCellStyle="Time">
      <calculatedColumnFormula>MOD(X14-W14,1)</calculatedColumnFormula>
    </tableColumn>
    <tableColumn id="171" xr3:uid="{73B6891E-6495-4BBA-BFA8-C4C4422F666B}" name="Activity 3" dataDxfId="645" dataCellStyle="Time" totalsRowCellStyle="Time"/>
    <tableColumn id="172" xr3:uid="{627422E1-52AE-4ADA-82F9-41A28AA393BC}" name="Activity 3.1" dataDxfId="644" dataCellStyle="Time" totalsRowCellStyle="Time"/>
    <tableColumn id="173" xr3:uid="{B115C759-B432-4E7D-85FD-D459C961EA01}" name="Notes 2" dataDxfId="643" totalsRowCellStyle="Time"/>
    <tableColumn id="112" xr3:uid="{7F98B2FF-2852-4774-BC14-AEA4A2BFE96C}" name="Start 3" dataDxfId="642" totalsRowCellStyle="Time"/>
    <tableColumn id="109" xr3:uid="{55FA70FB-93C6-41D2-B7E6-268956499DA9}" name="Finish 3" dataDxfId="641" totalsRowCellStyle="Time"/>
    <tableColumn id="93" xr3:uid="{B2B4588C-4A1A-403D-8CEE-E9228D803011}" name="Total 3" dataDxfId="640" dataCellStyle="Time" totalsRowCellStyle="Time">
      <calculatedColumnFormula>MOD(AD14-AC14,1)</calculatedColumnFormula>
    </tableColumn>
    <tableColumn id="92" xr3:uid="{BF366062-E354-4777-9E36-8D0D0B92CDEA}" name="Activity 4" dataDxfId="639" dataCellStyle="Time" totalsRowCellStyle="Time"/>
    <tableColumn id="91" xr3:uid="{B8FA3EEB-79AF-4757-809A-0910D3962B26}" name="Activity 4.1" dataDxfId="638" dataCellStyle="Time" totalsRowCellStyle="Time"/>
    <tableColumn id="39" xr3:uid="{CC33210C-CC78-46AF-B900-31DF091EE7C8}" name="Notes 3" dataDxfId="637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6D3387F-0847-4D71-ACC1-E5A72B5F2CDB}" name="TimeSheet13272347" displayName="TimeSheet13272347" ref="A13:AH20" totalsRowShown="0" headerRowDxfId="636" dataDxfId="635" headerRowCellStyle="Heading 4">
  <tableColumns count="34">
    <tableColumn id="1" xr3:uid="{93E6E784-99B1-43E7-80AC-7F97D82E66D3}" name="Day" dataDxfId="634"/>
    <tableColumn id="16" xr3:uid="{0BAA5543-F2C5-478C-BFEC-F560A94CB484}" name="Date" dataDxfId="633"/>
    <tableColumn id="17" xr3:uid="{205796AA-4105-419C-969C-398060288DF1}" name="Period" dataDxfId="632"/>
    <tableColumn id="6" xr3:uid="{E365D639-2F9F-4398-8E10-53ACA910FC22}" name="On Call 1" dataDxfId="631"/>
    <tableColumn id="5" xr3:uid="{0F04DCBE-9DBC-4986-A2F1-06DE38D4A378}" name="On Call 2" dataDxfId="630"/>
    <tableColumn id="4" xr3:uid="{1B92DFC7-3E9C-4F46-97B1-A596199EA131}" name="On Call 3" dataDxfId="629"/>
    <tableColumn id="120" xr3:uid="{9591ACB3-417B-42F8-B02B-92BBAEC7D266}" name="On Call Notes" dataDxfId="628"/>
    <tableColumn id="127" xr3:uid="{22A74DF6-E308-42A3-9374-08C1328AA45B}" name="Uncontactable" dataDxfId="627"/>
    <tableColumn id="126" xr3:uid="{A67281AA-1F08-4BB7-9DFF-65C1C9725502}" name="Break Start Time" dataDxfId="626"/>
    <tableColumn id="134" xr3:uid="{34011058-E105-4B73-A063-81F2748D102B}" name="Break Finish Time" dataDxfId="625"/>
    <tableColumn id="132" xr3:uid="{9EDC8062-DB88-4303-B573-A07B06F733F2}" name="Break Total" dataDxfId="624">
      <calculatedColumnFormula>MOD(J14-I14,1)</calculatedColumnFormula>
    </tableColumn>
    <tableColumn id="131" xr3:uid="{3A312EB2-590F-4AC1-9B88-D74627E9EB84}" name="Notes Break" dataDxfId="623"/>
    <tableColumn id="2" xr3:uid="{10419EEE-9AAB-438A-9209-8F932DC59AB1}" name="Start" dataDxfId="622" totalsRowCellStyle="Time"/>
    <tableColumn id="3" xr3:uid="{810ED5DC-0E77-4BEC-B915-26888ACF8236}" name="Finish" dataDxfId="621" totalsRowCellStyle="Time"/>
    <tableColumn id="30" xr3:uid="{E8FEA497-B98A-4997-A768-DE53E6C3723A}" name="Total" dataDxfId="620" dataCellStyle="Time" totalsRowCellStyle="Time">
      <calculatedColumnFormula>MOD(N14-M14,1)</calculatedColumnFormula>
    </tableColumn>
    <tableColumn id="136" xr3:uid="{49557D5F-43CE-493C-BC18-0B582043FFB4}" name="Activity 1" dataDxfId="619" dataCellStyle="Time" totalsRowCellStyle="Time"/>
    <tableColumn id="135" xr3:uid="{06928253-07B5-4E5C-B35A-CF9F4E755A90}" name="Activity 1.1" dataDxfId="618" dataCellStyle="Time" totalsRowCellStyle="Time"/>
    <tableColumn id="40" xr3:uid="{418D3061-104C-422F-81B1-CEB7D0698520}" name="Notes" dataDxfId="617" dataCellStyle="Time" totalsRowCellStyle="Time"/>
    <tableColumn id="29" xr3:uid="{1F7E6217-0C5A-460B-8A91-A4F529F373A5}" name="Start 1" dataDxfId="616" totalsRowCellStyle="Time"/>
    <tableColumn id="32" xr3:uid="{54A97BE6-9263-4198-AF4F-541B9B3D7D4E}" name="Finish 1" dataDxfId="615" totalsRowCellStyle="Time"/>
    <tableColumn id="31" xr3:uid="{134BB64A-11E7-4E70-9602-0F58B9F421EC}" name="Total 1" dataDxfId="614" dataCellStyle="Time" totalsRowCellStyle="Time">
      <calculatedColumnFormula>MOD(T14-S14,1)</calculatedColumnFormula>
    </tableColumn>
    <tableColumn id="41" xr3:uid="{040C6D20-C0D5-46D0-A995-75C7286F87E8}" name="Notes 1" dataDxfId="613" dataCellStyle="Time" totalsRowCellStyle="Time"/>
    <tableColumn id="176" xr3:uid="{84393CEE-A267-4484-9503-89CC0A675531}" name="Start 2" dataDxfId="612" totalsRowDxfId="611" totalsRowCellStyle="Time"/>
    <tableColumn id="178" xr3:uid="{A183E40A-751D-4F64-9D4C-DE071D1533D4}" name="Finish 2" dataDxfId="610" totalsRowCellStyle="Time"/>
    <tableColumn id="180" xr3:uid="{0D6A26A9-4410-4A99-8742-48F30A46E384}" name="Total 2" dataDxfId="609" totalsRowDxfId="608" dataCellStyle="Time" totalsRowCellStyle="Time">
      <calculatedColumnFormula>MOD(X14-W14,1)</calculatedColumnFormula>
    </tableColumn>
    <tableColumn id="171" xr3:uid="{1036DFE6-1CBB-4063-83AB-25CAB71033A6}" name="Activity 3" dataDxfId="607" dataCellStyle="Time" totalsRowCellStyle="Time"/>
    <tableColumn id="172" xr3:uid="{3C689A2D-E183-4AD8-AEB3-4284EBCB995D}" name="Activity 3.1" dataDxfId="606" dataCellStyle="Time" totalsRowCellStyle="Time"/>
    <tableColumn id="173" xr3:uid="{CC9B88B6-F3E7-47D8-A7D6-4F54C9A083A6}" name="Notes 2" dataDxfId="605" totalsRowCellStyle="Time"/>
    <tableColumn id="112" xr3:uid="{FFF7DC22-D52C-404F-8A89-CE85A7213D54}" name="Start 3" dataDxfId="604" totalsRowCellStyle="Time"/>
    <tableColumn id="109" xr3:uid="{DD762BA6-0AB5-445A-BABD-ED94595BD355}" name="Finish 3" dataDxfId="603" totalsRowCellStyle="Time"/>
    <tableColumn id="93" xr3:uid="{C68D461F-FBB2-41EB-8A8B-342BF22078CD}" name="Total 3" dataDxfId="602" dataCellStyle="Time" totalsRowCellStyle="Time">
      <calculatedColumnFormula>MOD(AD14-AC14,1)</calculatedColumnFormula>
    </tableColumn>
    <tableColumn id="92" xr3:uid="{9366F4DA-9845-4B4A-B701-57598FFF3B11}" name="Activity 4" dataDxfId="601" dataCellStyle="Time" totalsRowCellStyle="Time"/>
    <tableColumn id="91" xr3:uid="{6A015E8F-B2FF-4223-9A56-4C2E2AC91F7A}" name="Activity 4.1" dataDxfId="600" dataCellStyle="Time" totalsRowCellStyle="Time"/>
    <tableColumn id="39" xr3:uid="{03E288A2-5A42-4407-959F-945A3A20344A}" name="Notes 3" dataDxfId="599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3A54C8B-E05D-4F99-8C93-EA622DFDB9FE}" name="TimeSheet13272348" displayName="TimeSheet13272348" ref="A13:AH20" totalsRowShown="0" headerRowDxfId="598" dataDxfId="597" headerRowCellStyle="Heading 4">
  <tableColumns count="34">
    <tableColumn id="1" xr3:uid="{DC63FC3D-21AF-4800-9CB7-315A2F329A23}" name="Day" dataDxfId="596"/>
    <tableColumn id="16" xr3:uid="{A6680F3A-7417-4F12-B717-1D33A325D7E9}" name="Date" dataDxfId="595"/>
    <tableColumn id="17" xr3:uid="{DEB133CA-4EF1-4C56-BD1B-CBBAF9A8BA1B}" name="Period" dataDxfId="594"/>
    <tableColumn id="6" xr3:uid="{0E03E9F3-3A9C-4C3C-867E-CF7A33382C1E}" name="On Call 1" dataDxfId="593"/>
    <tableColumn id="5" xr3:uid="{AA3C6200-DC14-459E-A78E-45FDB05DE6C6}" name="On Call 2" dataDxfId="592"/>
    <tableColumn id="4" xr3:uid="{1CAB54AF-867D-48B6-84EC-FF9014532771}" name="On Call 3" dataDxfId="591"/>
    <tableColumn id="120" xr3:uid="{8319D278-62B1-4178-BCC6-B8DB915BB986}" name="On Call Notes" dataDxfId="590"/>
    <tableColumn id="127" xr3:uid="{1A1FD10D-5769-436C-A30D-CD7E310B02FB}" name="Uncontactable" dataDxfId="589"/>
    <tableColumn id="126" xr3:uid="{1A69FA46-9DDD-47CE-940E-6B1B85631A1F}" name="Break Start Time" dataDxfId="588"/>
    <tableColumn id="134" xr3:uid="{B1A1C499-CD64-4130-96F0-BB6567615F9E}" name="Break Finish Time" dataDxfId="587"/>
    <tableColumn id="132" xr3:uid="{3739E457-251A-4F92-B09C-861D151B6381}" name="Break Total" dataDxfId="586">
      <calculatedColumnFormula>MOD(J14-I14,1)</calculatedColumnFormula>
    </tableColumn>
    <tableColumn id="131" xr3:uid="{9E272E6E-4540-4320-A3D2-9D6641496FCD}" name="Notes Break" dataDxfId="585"/>
    <tableColumn id="2" xr3:uid="{D9E25845-3CDB-4447-B0E9-69700F9A2685}" name="Start" dataDxfId="584" totalsRowCellStyle="Time"/>
    <tableColumn id="3" xr3:uid="{4EE19A44-A14B-484F-981B-D9497B5096DE}" name="Finish" dataDxfId="583" totalsRowCellStyle="Time"/>
    <tableColumn id="30" xr3:uid="{80B69991-5EC2-4E54-959C-5D826F584D85}" name="Total" dataDxfId="582" dataCellStyle="Time" totalsRowCellStyle="Time">
      <calculatedColumnFormula>MOD(N14-M14,1)</calculatedColumnFormula>
    </tableColumn>
    <tableColumn id="136" xr3:uid="{93818C4C-47D9-449D-8E7C-ECFE68266B63}" name="Activity 1" dataDxfId="581" dataCellStyle="Time" totalsRowCellStyle="Time"/>
    <tableColumn id="135" xr3:uid="{1F979378-C343-47A3-9C74-EE92825B4F2C}" name="Activity 1.1" dataDxfId="580" dataCellStyle="Time" totalsRowCellStyle="Time"/>
    <tableColumn id="40" xr3:uid="{EAABC444-9C74-4D36-80E1-6C05649F808D}" name="Notes" dataDxfId="579" dataCellStyle="Time" totalsRowCellStyle="Time"/>
    <tableColumn id="29" xr3:uid="{483B3590-5443-4426-9C83-411B9D12A841}" name="Start 1" dataDxfId="578" totalsRowCellStyle="Time"/>
    <tableColumn id="32" xr3:uid="{0E415F82-80A0-45CE-87FF-4DC78353DC30}" name="Finish 1" dataDxfId="577" totalsRowCellStyle="Time"/>
    <tableColumn id="31" xr3:uid="{F70942F5-901E-471A-BB2F-20E6825F6DD5}" name="Total 1" dataDxfId="576" dataCellStyle="Time" totalsRowCellStyle="Time">
      <calculatedColumnFormula>MOD(T14-S14,1)</calculatedColumnFormula>
    </tableColumn>
    <tableColumn id="41" xr3:uid="{6BF7C6A1-9D91-4865-BDDB-907EC7533FE4}" name="Notes 1" dataDxfId="575" dataCellStyle="Time" totalsRowCellStyle="Time"/>
    <tableColumn id="176" xr3:uid="{D16E76DF-29B0-4E69-AF4F-73800074EE2E}" name="Start 2" dataDxfId="574" totalsRowDxfId="573" totalsRowCellStyle="Time"/>
    <tableColumn id="178" xr3:uid="{745CB052-ADB5-4576-A556-E6A2CA6A2CD6}" name="Finish 2" dataDxfId="572" totalsRowCellStyle="Time"/>
    <tableColumn id="180" xr3:uid="{BF52481F-9B89-47FD-A23B-AE363B0A63B2}" name="Total 2" dataDxfId="571" totalsRowDxfId="570" dataCellStyle="Time" totalsRowCellStyle="Time">
      <calculatedColumnFormula>MOD(X14-W14,1)</calculatedColumnFormula>
    </tableColumn>
    <tableColumn id="171" xr3:uid="{0EFA0B93-68EF-4488-98EE-2E5F542F82A9}" name="Activity 3" dataDxfId="569" dataCellStyle="Time" totalsRowCellStyle="Time"/>
    <tableColumn id="172" xr3:uid="{CA0F9A13-D5D3-45E8-95E5-3588FCA3A4F2}" name="Activity 3.1" dataDxfId="568" dataCellStyle="Time" totalsRowCellStyle="Time"/>
    <tableColumn id="173" xr3:uid="{318101F1-3BB5-4CEC-BF1C-8ED18A9CE273}" name="Notes 2" dataDxfId="567" totalsRowCellStyle="Time"/>
    <tableColumn id="112" xr3:uid="{1313AA13-9EB4-4834-82F7-663C374E162E}" name="Start 3" dataDxfId="566" totalsRowCellStyle="Time"/>
    <tableColumn id="109" xr3:uid="{CE544748-952B-4255-B6EE-EF72583FC313}" name="Finish 3" dataDxfId="565" totalsRowCellStyle="Time"/>
    <tableColumn id="93" xr3:uid="{7950E9F0-88A7-4852-A5C8-3246D1D0341E}" name="Total 3" dataDxfId="564" dataCellStyle="Time" totalsRowCellStyle="Time">
      <calculatedColumnFormula>MOD(AD14-AC14,1)</calculatedColumnFormula>
    </tableColumn>
    <tableColumn id="92" xr3:uid="{FBF8CF32-6A12-4D70-A275-482CBCB43D62}" name="Activity 4" dataDxfId="563" dataCellStyle="Time" totalsRowCellStyle="Time"/>
    <tableColumn id="91" xr3:uid="{F8AF30BA-E384-4C06-BF25-BA0682A8072D}" name="Activity 4.1" dataDxfId="562" dataCellStyle="Time" totalsRowCellStyle="Time"/>
    <tableColumn id="39" xr3:uid="{63BD9CC8-9196-49C6-84CC-42E8A003C127}" name="Notes 3" dataDxfId="561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DCCE63E-12BE-4728-8AFC-7BEBD6A658A5}" name="TimeSheet13272349" displayName="TimeSheet13272349" ref="A13:AH20" totalsRowShown="0" headerRowDxfId="560" dataDxfId="559" headerRowCellStyle="Heading 4">
  <tableColumns count="34">
    <tableColumn id="1" xr3:uid="{6B2C6AEB-5303-47ED-BF51-6E8EA7CFF277}" name="Day" dataDxfId="558"/>
    <tableColumn id="16" xr3:uid="{CD5D31E6-2589-4F1E-A92C-FC84D11A6214}" name="Date" dataDxfId="557"/>
    <tableColumn id="17" xr3:uid="{C72DB3D5-7C32-496A-9BB9-E5D223CBC5C0}" name="Period" dataDxfId="556"/>
    <tableColumn id="6" xr3:uid="{B6302FC2-3FA5-4F0E-8071-1D3D32DFCB50}" name="On Call 1" dataDxfId="555"/>
    <tableColumn id="5" xr3:uid="{ACDA8F18-B652-4CA2-BC35-FFC615AB636D}" name="On Call 2" dataDxfId="554"/>
    <tableColumn id="4" xr3:uid="{9E5849FC-85D5-4AF9-89E1-D2DA6661518A}" name="On Call 3" dataDxfId="553"/>
    <tableColumn id="120" xr3:uid="{F861263A-0685-4BA1-999E-665D3DE692AD}" name="On Call Notes" dataDxfId="552"/>
    <tableColumn id="127" xr3:uid="{45A60E8A-2DEF-4B9A-BC0A-BEF85469AF15}" name="Uncontactable" dataDxfId="551"/>
    <tableColumn id="126" xr3:uid="{73E5726D-2263-44E6-8607-39CB0DD83E42}" name="Break Start Time" dataDxfId="550"/>
    <tableColumn id="134" xr3:uid="{337A649A-D8B8-46CF-8A92-94881334B6B1}" name="Break Finish Time" dataDxfId="549"/>
    <tableColumn id="132" xr3:uid="{9A69A6B4-17C9-42CF-B275-EAD7C2E5A7FF}" name="Break Total" dataDxfId="548">
      <calculatedColumnFormula>MOD(J14-I14,1)</calculatedColumnFormula>
    </tableColumn>
    <tableColumn id="131" xr3:uid="{921451D6-23D5-44DE-B95A-DB3C1A712099}" name="Notes Break" dataDxfId="547"/>
    <tableColumn id="2" xr3:uid="{803097EC-5193-40B1-B382-2A292BFFBC1F}" name="Start" dataDxfId="546" totalsRowCellStyle="Time"/>
    <tableColumn id="3" xr3:uid="{06500CFD-1888-410D-9188-A29A21B87970}" name="Finish" dataDxfId="545" totalsRowCellStyle="Time"/>
    <tableColumn id="30" xr3:uid="{CAC7DFBF-4839-45B7-A24D-416E1E37B765}" name="Total" dataDxfId="544" dataCellStyle="Time" totalsRowCellStyle="Time">
      <calculatedColumnFormula>MOD(N14-M14,1)</calculatedColumnFormula>
    </tableColumn>
    <tableColumn id="136" xr3:uid="{C13F173F-960F-482B-9001-EF8FC9E7551F}" name="Activity 1" dataDxfId="543" dataCellStyle="Time" totalsRowCellStyle="Time"/>
    <tableColumn id="135" xr3:uid="{EC94A1F5-2C0D-4ABB-B7A5-FFA274A56D20}" name="Activity 1.1" dataDxfId="542" dataCellStyle="Time" totalsRowCellStyle="Time"/>
    <tableColumn id="40" xr3:uid="{09B0C766-5095-4F20-9144-AEF103E656DB}" name="Notes" dataDxfId="541" dataCellStyle="Time" totalsRowCellStyle="Time"/>
    <tableColumn id="29" xr3:uid="{DDC85C98-C076-494D-B555-CAEAE22FA03E}" name="Start 1" dataDxfId="540" totalsRowCellStyle="Time"/>
    <tableColumn id="32" xr3:uid="{B9F88E9D-D2D5-4AC4-BA14-19B3EA461825}" name="Finish 1" dataDxfId="539" totalsRowCellStyle="Time"/>
    <tableColumn id="31" xr3:uid="{B3F5B8B8-2EF7-473D-B906-6AED726FBCDC}" name="Total 1" dataDxfId="538" dataCellStyle="Time" totalsRowCellStyle="Time">
      <calculatedColumnFormula>MOD(T14-S14,1)</calculatedColumnFormula>
    </tableColumn>
    <tableColumn id="41" xr3:uid="{4B1A5582-C3D1-485D-8324-F4AD69975DDA}" name="Notes 1" dataDxfId="537" dataCellStyle="Time" totalsRowCellStyle="Time"/>
    <tableColumn id="176" xr3:uid="{A918A7AF-0762-4B47-AC8A-CF2ECDF07324}" name="Start 2" dataDxfId="536" totalsRowDxfId="535" totalsRowCellStyle="Time"/>
    <tableColumn id="178" xr3:uid="{4B5F89E6-2ADA-451D-8AA6-115C46D20CD9}" name="Finish 2" dataDxfId="534" totalsRowCellStyle="Time"/>
    <tableColumn id="180" xr3:uid="{B09DC10F-E5A9-41A3-8271-C15B1C103335}" name="Total 2" dataDxfId="533" totalsRowDxfId="532" dataCellStyle="Time" totalsRowCellStyle="Time">
      <calculatedColumnFormula>MOD(X14-W14,1)</calculatedColumnFormula>
    </tableColumn>
    <tableColumn id="171" xr3:uid="{38AB3F19-DC67-4F0A-A435-635EA3966DDD}" name="Activity 3" dataDxfId="531" dataCellStyle="Time" totalsRowCellStyle="Time"/>
    <tableColumn id="172" xr3:uid="{89F52C69-D139-4632-B391-6918446A8650}" name="Activity 3.1" dataDxfId="530" dataCellStyle="Time" totalsRowCellStyle="Time"/>
    <tableColumn id="173" xr3:uid="{D1A7A652-9885-49C2-9AB0-7115FBD6B495}" name="Notes 2" dataDxfId="529" totalsRowCellStyle="Time"/>
    <tableColumn id="112" xr3:uid="{85E44BF4-11D5-45F0-93A5-AFB1095460CD}" name="Start 3" dataDxfId="528" totalsRowCellStyle="Time"/>
    <tableColumn id="109" xr3:uid="{8561497F-831B-4830-9549-E18A6959E985}" name="Finish 3" dataDxfId="527" totalsRowCellStyle="Time"/>
    <tableColumn id="93" xr3:uid="{20DC8305-F1C4-43DF-8A3D-FAE1A6C3C313}" name="Total 3" dataDxfId="526" dataCellStyle="Time" totalsRowCellStyle="Time">
      <calculatedColumnFormula>MOD(AD14-AC14,1)</calculatedColumnFormula>
    </tableColumn>
    <tableColumn id="92" xr3:uid="{0891FD7D-50CD-46AD-B255-D5F36A05E646}" name="Activity 4" dataDxfId="525" dataCellStyle="Time" totalsRowCellStyle="Time"/>
    <tableColumn id="91" xr3:uid="{29ADD558-0DCD-4435-ABD0-BCC82656F3D8}" name="Activity 4.1" dataDxfId="524" dataCellStyle="Time" totalsRowCellStyle="Time"/>
    <tableColumn id="39" xr3:uid="{87A275AA-68AE-46DE-A2A5-B0B96A8E3641}" name="Notes 3" dataDxfId="523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6D10959-2655-4539-BCBC-9B1A3180FF2A}" name="TimeSheet13272350" displayName="TimeSheet13272350" ref="A13:AH20" totalsRowShown="0" headerRowDxfId="522" dataDxfId="521" headerRowCellStyle="Heading 4">
  <tableColumns count="34">
    <tableColumn id="1" xr3:uid="{47AB03AC-0DE7-4FF8-8066-A3E0FAB6D2C2}" name="Day" dataDxfId="520"/>
    <tableColumn id="16" xr3:uid="{41FD4DC8-16F8-42DA-8A23-07B494CDC84A}" name="Date" dataDxfId="519"/>
    <tableColumn id="17" xr3:uid="{449607A8-1C22-4306-87C9-098032F87C8D}" name="Period" dataDxfId="518"/>
    <tableColumn id="6" xr3:uid="{CAA0A7EF-8E4A-4939-92A3-9F07E6F1FFDF}" name="On Call 1" dataDxfId="517"/>
    <tableColumn id="5" xr3:uid="{D502DB81-1E5B-4A28-8A39-DE791963983A}" name="On Call 2" dataDxfId="516"/>
    <tableColumn id="4" xr3:uid="{B74247F3-57C0-4FB3-86A2-CBBB7C1321E9}" name="On Call 3" dataDxfId="515"/>
    <tableColumn id="120" xr3:uid="{D40D2ECD-3DB3-4983-AD4C-13A737D81551}" name="On Call Notes" dataDxfId="514"/>
    <tableColumn id="127" xr3:uid="{9518204F-1429-4323-8372-4814B93A5A36}" name="Uncontactable" dataDxfId="513"/>
    <tableColumn id="126" xr3:uid="{7C8A5922-E0A1-4C38-8E0C-C34364BCF573}" name="Break Start Time" dataDxfId="512"/>
    <tableColumn id="134" xr3:uid="{D6047DC2-F6F9-4FD8-A4EA-7830BA675C85}" name="Break Finish Time" dataDxfId="511"/>
    <tableColumn id="132" xr3:uid="{D03439FD-E535-4DB8-B785-09E2FB14C3C9}" name="Break Total" dataDxfId="510">
      <calculatedColumnFormula>MOD(J14-I14,1)</calculatedColumnFormula>
    </tableColumn>
    <tableColumn id="131" xr3:uid="{61D43BE7-6031-4E5C-88DA-01D33BB109D0}" name="Notes Break" dataDxfId="509"/>
    <tableColumn id="2" xr3:uid="{A809E138-73C5-4A66-9B24-4D0D6A125CE3}" name="Start" dataDxfId="508" totalsRowCellStyle="Time"/>
    <tableColumn id="3" xr3:uid="{04FE0572-75E6-4132-9598-9CBE97A32E40}" name="Finish" dataDxfId="507" totalsRowCellStyle="Time"/>
    <tableColumn id="30" xr3:uid="{C349EE35-C9A5-4140-9BF7-324979FA8EA2}" name="Total" dataDxfId="506" dataCellStyle="Time" totalsRowCellStyle="Time">
      <calculatedColumnFormula>MOD(N14-M14,1)</calculatedColumnFormula>
    </tableColumn>
    <tableColumn id="136" xr3:uid="{739F6322-A316-46E0-9562-3B67414C39B8}" name="Activity 1" dataDxfId="505" dataCellStyle="Time" totalsRowCellStyle="Time"/>
    <tableColumn id="135" xr3:uid="{5FF6652E-EC9B-43DB-BD60-4341369ED799}" name="Activity 1.1" dataDxfId="504" dataCellStyle="Time" totalsRowCellStyle="Time"/>
    <tableColumn id="40" xr3:uid="{76EB710D-F119-4C15-B0CD-32D5B6618747}" name="Notes" dataDxfId="503" dataCellStyle="Time" totalsRowCellStyle="Time"/>
    <tableColumn id="29" xr3:uid="{F2DE5318-8B64-4ACF-9226-176AB054D340}" name="Start 1" dataDxfId="502" totalsRowCellStyle="Time"/>
    <tableColumn id="32" xr3:uid="{64644C03-AFE7-47FB-8605-4F7CD8958776}" name="Finish 1" dataDxfId="501" totalsRowCellStyle="Time"/>
    <tableColumn id="31" xr3:uid="{E43050CF-1139-4CB9-AE04-AF44A8A7F842}" name="Total 1" dataDxfId="500" dataCellStyle="Time" totalsRowCellStyle="Time">
      <calculatedColumnFormula>MOD(T14-S14,1)</calculatedColumnFormula>
    </tableColumn>
    <tableColumn id="41" xr3:uid="{EE9ADDCD-FB39-4623-AC7D-044E380E2D76}" name="Notes 1" dataDxfId="499" dataCellStyle="Time" totalsRowCellStyle="Time"/>
    <tableColumn id="176" xr3:uid="{1B9C3CAA-ACB6-460F-82C2-D9092DA93436}" name="Start 2" dataDxfId="498" totalsRowCellStyle="Time"/>
    <tableColumn id="178" xr3:uid="{EA95331C-C86E-4149-9D3D-18738887FCE8}" name="Finish 2" dataDxfId="497" totalsRowCellStyle="Time"/>
    <tableColumn id="180" xr3:uid="{443B8B0F-3D6A-4518-AD4A-5AD3DDEE0433}" name="Total 2" dataDxfId="496" totalsRowDxfId="495" dataCellStyle="Time" totalsRowCellStyle="Time">
      <calculatedColumnFormula>MOD(X14-W14,1)</calculatedColumnFormula>
    </tableColumn>
    <tableColumn id="171" xr3:uid="{3F68AE7B-FA25-4D7A-BF41-015B76091924}" name="Activity 3" dataDxfId="494" dataCellStyle="Time" totalsRowCellStyle="Time"/>
    <tableColumn id="172" xr3:uid="{A5644B4E-4BFB-42AD-A454-85260EF22EF1}" name="Activity 3.1" dataDxfId="493" dataCellStyle="Time" totalsRowCellStyle="Time"/>
    <tableColumn id="173" xr3:uid="{4C94B297-EECC-49FD-82A3-7D02E667FE91}" name="Notes 2" dataDxfId="492" totalsRowCellStyle="Time"/>
    <tableColumn id="112" xr3:uid="{6609D8DB-0340-498B-9AEC-102BE1973336}" name="Start 3" dataDxfId="491" totalsRowCellStyle="Time"/>
    <tableColumn id="109" xr3:uid="{6799F5DC-C105-4DFE-8642-709DAD50FDE3}" name="Finish 3" dataDxfId="490" totalsRowCellStyle="Time"/>
    <tableColumn id="93" xr3:uid="{EEFFA3EB-3332-4343-85F8-F979DB91D35D}" name="Total 3" dataDxfId="489" dataCellStyle="Time" totalsRowCellStyle="Time">
      <calculatedColumnFormula>MOD(AD14-AC14,1)</calculatedColumnFormula>
    </tableColumn>
    <tableColumn id="92" xr3:uid="{F8DEB5F6-BF7F-4C2D-9F4F-61FA3B05ED93}" name="Activity 4" dataDxfId="488" dataCellStyle="Time" totalsRowCellStyle="Time"/>
    <tableColumn id="91" xr3:uid="{5A47B8CD-D794-4455-9A18-7916FFD5BF01}" name="Activity 4.1" dataDxfId="487" dataCellStyle="Time" totalsRowCellStyle="Time"/>
    <tableColumn id="39" xr3:uid="{BD8C5894-ECD0-4899-BBBB-D57EB4C511B4}" name="Notes 3" dataDxfId="486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DED0B3E-4745-4469-A517-04BFC7F8BE37}" name="TimeSheet13272351" displayName="TimeSheet13272351" ref="A13:AH20" totalsRowShown="0" headerRowDxfId="485" dataDxfId="484" headerRowCellStyle="Heading 4">
  <tableColumns count="34">
    <tableColumn id="1" xr3:uid="{0A3B0F8E-C564-4C7F-9D8C-6BD66DA5BE9E}" name="Day" dataDxfId="483"/>
    <tableColumn id="16" xr3:uid="{0249932D-C013-4BC0-9B6C-B3C3610009C0}" name="Date" dataDxfId="482"/>
    <tableColumn id="17" xr3:uid="{57B13759-2112-4C5C-9304-50C21B559932}" name="Period" dataDxfId="481"/>
    <tableColumn id="6" xr3:uid="{81A84D7C-62B8-474C-A34B-C21E0CA8F1EC}" name="On Call 1" dataDxfId="480"/>
    <tableColumn id="5" xr3:uid="{AD899CF4-EF51-44CE-8BB7-C9834974069A}" name="On Call 2" dataDxfId="479"/>
    <tableColumn id="4" xr3:uid="{0AF3AEA7-B84B-4A6E-9C74-0FD5DE77E66F}" name="On Call 3" dataDxfId="478"/>
    <tableColumn id="120" xr3:uid="{A8327C4B-ED67-426B-B533-D40CDF3EA94F}" name="On Call Notes" dataDxfId="477"/>
    <tableColumn id="127" xr3:uid="{81976349-CAE7-4D28-8E3F-643AFC5C9A29}" name="Uncontactable" dataDxfId="476"/>
    <tableColumn id="126" xr3:uid="{DA1BB111-94D1-40EE-9EFA-C3159566282D}" name="Break Start Time" dataDxfId="475"/>
    <tableColumn id="134" xr3:uid="{305C11FE-66D0-403D-99AF-98136C90906F}" name="Break Finish Time" dataDxfId="474"/>
    <tableColumn id="132" xr3:uid="{4AC4D33E-A0C5-47F5-BC7E-353877C5BA36}" name="Break Total" dataDxfId="473">
      <calculatedColumnFormula>MOD(J14-I14,1)</calculatedColumnFormula>
    </tableColumn>
    <tableColumn id="131" xr3:uid="{6018B5D9-A6ED-4C85-945B-450B9A3E43C5}" name="Notes Break" dataDxfId="472"/>
    <tableColumn id="2" xr3:uid="{60868C71-EE84-451C-951D-9845B558111A}" name="Start" dataDxfId="471" totalsRowCellStyle="Time"/>
    <tableColumn id="3" xr3:uid="{A04E3580-79F0-407E-866C-A05ADD230940}" name="Finish" dataDxfId="470" totalsRowCellStyle="Time"/>
    <tableColumn id="30" xr3:uid="{1C8ACCBF-9F53-4AA1-882D-E486C8A91805}" name="Total" dataDxfId="469" dataCellStyle="Time" totalsRowCellStyle="Time">
      <calculatedColumnFormula>MOD(N14-M14,1)</calculatedColumnFormula>
    </tableColumn>
    <tableColumn id="136" xr3:uid="{681C83F2-2CE7-4E9B-BFCC-5AD0DCEDEE6A}" name="Activity 1" dataDxfId="468" dataCellStyle="Time" totalsRowCellStyle="Time"/>
    <tableColumn id="135" xr3:uid="{0EA02960-8D1B-4506-B742-823C5D440C0B}" name="Activity 1.1" dataDxfId="467" dataCellStyle="Time" totalsRowCellStyle="Time"/>
    <tableColumn id="40" xr3:uid="{3BC2020B-A36E-4B5D-AB5C-016BE818E9AA}" name="Notes" dataDxfId="466" dataCellStyle="Time" totalsRowCellStyle="Time"/>
    <tableColumn id="29" xr3:uid="{DBA39C95-24F6-4ED0-BB34-76016DDD793D}" name="Start 1" dataDxfId="465" totalsRowCellStyle="Time"/>
    <tableColumn id="32" xr3:uid="{F90120A7-A153-4046-BB87-831907DA53AA}" name="Finish 1" dataDxfId="464" totalsRowCellStyle="Time"/>
    <tableColumn id="31" xr3:uid="{E9EA09E2-C95B-4E98-8B0B-540FC1A9E7A0}" name="Total 1" dataDxfId="463" dataCellStyle="Time" totalsRowCellStyle="Time">
      <calculatedColumnFormula>MOD(T14-S14,1)</calculatedColumnFormula>
    </tableColumn>
    <tableColumn id="41" xr3:uid="{68F13E7A-8F8F-45DA-90D2-F9B9CFE10E4A}" name="Notes 1" dataDxfId="462" dataCellStyle="Time" totalsRowCellStyle="Time"/>
    <tableColumn id="176" xr3:uid="{9E5E761E-10E4-4526-A375-C3C4C7B8C7BB}" name="Start 2" dataDxfId="461" totalsRowCellStyle="Time"/>
    <tableColumn id="178" xr3:uid="{FBEE2F35-1328-4FEB-9624-5957B03E2CE2}" name="Finish 2" dataDxfId="460" totalsRowCellStyle="Time"/>
    <tableColumn id="180" xr3:uid="{1644138B-01F0-4142-9F9E-3BDE48C4A85C}" name="Total 2" dataDxfId="459" totalsRowDxfId="458" dataCellStyle="Time" totalsRowCellStyle="Time">
      <calculatedColumnFormula>MOD(X14-W14,1)</calculatedColumnFormula>
    </tableColumn>
    <tableColumn id="171" xr3:uid="{DBD557EC-5D4D-40AA-9DBF-1A949B6D5E5B}" name="Activity 3" dataDxfId="457" dataCellStyle="Time" totalsRowCellStyle="Time"/>
    <tableColumn id="172" xr3:uid="{E47696FF-6BA6-4238-8094-064AD54BC03F}" name="Activity 3.1" dataDxfId="456" dataCellStyle="Time" totalsRowCellStyle="Time"/>
    <tableColumn id="173" xr3:uid="{F96CED4F-9640-40E7-A506-3CF58D039811}" name="Notes 2" dataDxfId="455" totalsRowCellStyle="Time"/>
    <tableColumn id="112" xr3:uid="{64AF4A65-CDBA-42BD-BA59-A4001527E087}" name="Start 3" dataDxfId="454" totalsRowCellStyle="Time"/>
    <tableColumn id="109" xr3:uid="{0AB099E6-80DD-4828-A864-9A75E93F4118}" name="Finish 3" dataDxfId="453" totalsRowCellStyle="Time"/>
    <tableColumn id="93" xr3:uid="{C5F7BC24-0547-43EF-B7FF-78AD5901F226}" name="Total 3" dataDxfId="452" dataCellStyle="Time" totalsRowCellStyle="Time">
      <calculatedColumnFormula>MOD(AD14-AC14,1)</calculatedColumnFormula>
    </tableColumn>
    <tableColumn id="92" xr3:uid="{4DA2DBCF-2A23-4294-9797-9C1ED6911EC3}" name="Activity 4" dataDxfId="451" dataCellStyle="Time" totalsRowCellStyle="Time"/>
    <tableColumn id="91" xr3:uid="{FFC8327E-35DF-42E4-86C3-3DE7D4BBCD2C}" name="Activity 4.1" dataDxfId="450" dataCellStyle="Time" totalsRowCellStyle="Time"/>
    <tableColumn id="39" xr3:uid="{01A6084D-59A6-4649-9DB9-EB9DEA2B7A30}" name="Notes 3" dataDxfId="449" totalsRowCellStyle="Time"/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852D7-4510-4B08-AEBC-EFE44CC46174}">
  <dimension ref="A1:Q71"/>
  <sheetViews>
    <sheetView tabSelected="1" zoomScale="90" zoomScaleNormal="90" workbookViewId="0">
      <selection activeCell="J8" sqref="J8"/>
    </sheetView>
  </sheetViews>
  <sheetFormatPr defaultColWidth="8.69921875" defaultRowHeight="13.8"/>
  <cols>
    <col min="1" max="1" width="10.69921875" customWidth="1"/>
    <col min="2" max="2" width="15.59765625" customWidth="1"/>
    <col min="3" max="7" width="15.59765625" hidden="1" customWidth="1"/>
    <col min="10" max="13" width="9.59765625" customWidth="1"/>
    <col min="16" max="17" width="20.59765625" customWidth="1"/>
  </cols>
  <sheetData>
    <row r="1" spans="1:17" ht="27.6">
      <c r="A1" s="81" t="s">
        <v>0</v>
      </c>
      <c r="B1" s="81"/>
      <c r="C1" s="81"/>
      <c r="D1" s="81"/>
      <c r="E1" s="81"/>
      <c r="F1" s="81"/>
      <c r="G1" s="81"/>
    </row>
    <row r="2" spans="1:17" ht="58.5" customHeight="1">
      <c r="A2" s="82"/>
      <c r="B2" s="82"/>
      <c r="C2" s="82"/>
      <c r="D2" s="82"/>
      <c r="E2" s="82"/>
      <c r="F2" s="82"/>
      <c r="G2" s="82"/>
      <c r="J2" s="39" t="s">
        <v>1</v>
      </c>
      <c r="K2" s="39" t="s">
        <v>2</v>
      </c>
      <c r="L2" s="39" t="s">
        <v>3</v>
      </c>
      <c r="M2" s="39" t="s">
        <v>4</v>
      </c>
      <c r="P2" s="83" t="s">
        <v>5</v>
      </c>
      <c r="Q2" s="84"/>
    </row>
    <row r="3" spans="1:17" ht="27.6">
      <c r="A3" s="24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11</v>
      </c>
      <c r="G3" s="25" t="s">
        <v>12</v>
      </c>
      <c r="J3" s="39" t="s">
        <v>13</v>
      </c>
      <c r="K3" s="39" t="s">
        <v>14</v>
      </c>
      <c r="L3" s="39" t="s">
        <v>14</v>
      </c>
      <c r="M3" s="39" t="s">
        <v>14</v>
      </c>
      <c r="P3" s="35" t="s">
        <v>15</v>
      </c>
      <c r="Q3" s="35" t="s">
        <v>16</v>
      </c>
    </row>
    <row r="4" spans="1:17">
      <c r="A4" s="26">
        <v>1</v>
      </c>
      <c r="B4" s="27">
        <f>'Week 1'!E9</f>
        <v>0</v>
      </c>
      <c r="C4" s="27"/>
      <c r="D4" s="27"/>
      <c r="E4" s="27"/>
      <c r="F4" s="27"/>
      <c r="G4" s="27"/>
      <c r="J4" s="40" t="s">
        <v>17</v>
      </c>
      <c r="K4" s="40" t="s">
        <v>17</v>
      </c>
      <c r="L4" s="40" t="s">
        <v>17</v>
      </c>
      <c r="M4" s="40" t="s">
        <v>17</v>
      </c>
      <c r="P4" s="44"/>
      <c r="Q4" s="44"/>
    </row>
    <row r="5" spans="1:17">
      <c r="A5" s="26">
        <v>2</v>
      </c>
      <c r="B5" s="27">
        <f>'Week 2'!E9</f>
        <v>0</v>
      </c>
      <c r="C5" s="27"/>
      <c r="D5" s="27"/>
      <c r="E5" s="27"/>
      <c r="F5" s="27"/>
      <c r="G5" s="27"/>
      <c r="J5" s="74">
        <f>B21</f>
        <v>0</v>
      </c>
      <c r="K5" s="61">
        <f>'Week 1'!E4+'Week 2'!E4+'Week 3'!E4+'Week 4'!E4+'Week 5'!E4+'Week 6'!E4+'Week 7'!E4+'Week 8'!E4+'Week 9'!E4+'Week 10'!E4+'Week 11'!E4+'Week 12'!E4+'Week 13'!E4+'Week 14'!E4+'Week 15'!E4+'Week 16'!E4+'Week 17'!E4</f>
        <v>0</v>
      </c>
      <c r="L5" s="61">
        <f>'Week 1'!E5+'Week 2'!E5+'Week 3'!E5+'Week 4'!E5+'Week 5'!E5+'Week 6'!E5+'Week 7'!E5+'Week 8'!E5+'Week 9'!E5+'Week 10'!E5+'Week 11'!E5+'Week 12'!E5+'Week 13'!E5+'Week 14'!E5+'Week 15'!E5+'Week 16'!E5+'Week 17'!E5</f>
        <v>0</v>
      </c>
      <c r="M5" s="61">
        <f>'Week 1'!E6+'Week 2'!E6+'Week 3'!E6+'Week 4'!E6+'Week 5'!E6+'Week 6'!E6+'Week 7'!E6+'Week 8'!E6+'Week 9'!E6+'Week 10'!E6+'Week 11'!E6+'Week 12'!E6+'Week 13'!E6+'Week 14'!E6+'Week 15'!E6+'Week 16'!E6+'Week 17'!E6</f>
        <v>0</v>
      </c>
      <c r="P5" s="44"/>
      <c r="Q5" s="44"/>
    </row>
    <row r="6" spans="1:17">
      <c r="A6" s="26">
        <v>3</v>
      </c>
      <c r="B6" s="27">
        <f>'Week 3'!E9</f>
        <v>0</v>
      </c>
      <c r="C6" s="27"/>
      <c r="D6" s="27"/>
      <c r="E6" s="27"/>
      <c r="F6" s="27"/>
      <c r="G6" s="27"/>
      <c r="P6" s="44"/>
      <c r="Q6" s="44"/>
    </row>
    <row r="7" spans="1:17">
      <c r="A7" s="26">
        <v>4</v>
      </c>
      <c r="B7" s="27">
        <f>'Week 4'!E9</f>
        <v>0</v>
      </c>
      <c r="C7" s="27"/>
      <c r="D7" s="27"/>
      <c r="E7" s="27"/>
      <c r="F7" s="27"/>
      <c r="G7" s="27"/>
      <c r="J7" s="39" t="s">
        <v>15</v>
      </c>
      <c r="K7" s="1"/>
      <c r="L7" s="1"/>
      <c r="M7" s="1"/>
      <c r="N7" s="1"/>
      <c r="P7" s="44"/>
      <c r="Q7" s="44"/>
    </row>
    <row r="8" spans="1:17">
      <c r="A8" s="26">
        <v>5</v>
      </c>
      <c r="B8" s="27">
        <f>'Week 5'!E9</f>
        <v>0</v>
      </c>
      <c r="C8" s="27"/>
      <c r="D8" s="27"/>
      <c r="E8" s="27"/>
      <c r="F8" s="27"/>
      <c r="G8" s="27"/>
      <c r="J8" s="42"/>
      <c r="K8" s="43"/>
      <c r="L8" s="43"/>
      <c r="M8" s="43"/>
      <c r="N8" s="44">
        <v>1</v>
      </c>
      <c r="P8" s="44"/>
      <c r="Q8" s="44"/>
    </row>
    <row r="9" spans="1:17">
      <c r="A9" s="26">
        <v>6</v>
      </c>
      <c r="B9" s="27">
        <f>'Week 6'!E9</f>
        <v>0</v>
      </c>
      <c r="C9" s="27"/>
      <c r="D9" s="27"/>
      <c r="E9" s="27"/>
      <c r="F9" s="27"/>
      <c r="G9" s="27"/>
      <c r="J9" s="42"/>
      <c r="K9" s="43"/>
      <c r="L9" s="43"/>
      <c r="M9" s="43"/>
      <c r="N9" s="44">
        <v>2</v>
      </c>
      <c r="P9" s="44"/>
      <c r="Q9" s="44"/>
    </row>
    <row r="10" spans="1:17">
      <c r="A10" s="26">
        <v>7</v>
      </c>
      <c r="B10" s="27">
        <f>'Week 7'!E9</f>
        <v>0</v>
      </c>
      <c r="C10" s="27"/>
      <c r="D10" s="27"/>
      <c r="E10" s="27"/>
      <c r="F10" s="27"/>
      <c r="G10" s="27"/>
      <c r="J10" s="42"/>
      <c r="K10" s="43"/>
      <c r="L10" s="43"/>
      <c r="M10" s="43"/>
      <c r="N10" s="44">
        <v>3</v>
      </c>
      <c r="P10" s="44"/>
      <c r="Q10" s="44"/>
    </row>
    <row r="11" spans="1:17">
      <c r="A11" s="26">
        <v>8</v>
      </c>
      <c r="B11" s="27">
        <f>'Week 8'!E9</f>
        <v>0</v>
      </c>
      <c r="C11" s="27"/>
      <c r="D11" s="27"/>
      <c r="E11" s="27"/>
      <c r="F11" s="27"/>
      <c r="G11" s="27"/>
      <c r="J11" s="42"/>
      <c r="K11" s="43"/>
      <c r="L11" s="43"/>
      <c r="M11" s="43"/>
      <c r="N11" s="44">
        <v>4</v>
      </c>
      <c r="P11" s="44"/>
      <c r="Q11" s="44"/>
    </row>
    <row r="12" spans="1:17">
      <c r="A12" s="26">
        <v>9</v>
      </c>
      <c r="B12" s="27">
        <f>'Week 9'!E9</f>
        <v>0</v>
      </c>
      <c r="C12" s="27"/>
      <c r="D12" s="27"/>
      <c r="E12" s="27"/>
      <c r="F12" s="27"/>
      <c r="G12" s="27"/>
      <c r="J12" s="42"/>
      <c r="K12" s="43"/>
      <c r="L12" s="43"/>
      <c r="M12" s="43"/>
      <c r="N12" s="44">
        <v>5</v>
      </c>
      <c r="P12" s="44"/>
      <c r="Q12" s="44"/>
    </row>
    <row r="13" spans="1:17">
      <c r="A13" s="26">
        <v>10</v>
      </c>
      <c r="B13" s="27">
        <f>'Week 10'!E9</f>
        <v>0</v>
      </c>
      <c r="C13" s="27"/>
      <c r="D13" s="27"/>
      <c r="E13" s="27"/>
      <c r="F13" s="27"/>
      <c r="G13" s="27"/>
      <c r="J13" s="42"/>
      <c r="K13" s="43"/>
      <c r="L13" s="43"/>
      <c r="M13" s="43"/>
      <c r="N13" s="44">
        <v>6</v>
      </c>
      <c r="P13" s="44"/>
      <c r="Q13" s="44"/>
    </row>
    <row r="14" spans="1:17">
      <c r="A14" s="26">
        <v>11</v>
      </c>
      <c r="B14" s="27">
        <f>'Week 11'!E9</f>
        <v>0</v>
      </c>
      <c r="C14" s="27"/>
      <c r="D14" s="27"/>
      <c r="E14" s="27"/>
      <c r="F14" s="27"/>
      <c r="G14" s="27"/>
      <c r="J14" s="42"/>
      <c r="K14" s="43"/>
      <c r="L14" s="43"/>
      <c r="M14" s="43"/>
      <c r="N14" s="44">
        <v>7</v>
      </c>
      <c r="P14" s="44"/>
      <c r="Q14" s="44"/>
    </row>
    <row r="15" spans="1:17">
      <c r="A15" s="26">
        <v>12</v>
      </c>
      <c r="B15" s="27">
        <f>'Week 12'!E9</f>
        <v>0</v>
      </c>
      <c r="C15" s="27"/>
      <c r="D15" s="27"/>
      <c r="E15" s="27"/>
      <c r="F15" s="27"/>
      <c r="G15" s="27"/>
      <c r="J15" s="42"/>
      <c r="K15" s="43"/>
      <c r="L15" s="43"/>
      <c r="M15" s="43"/>
      <c r="N15" s="44">
        <v>8</v>
      </c>
      <c r="P15" s="44"/>
      <c r="Q15" s="44"/>
    </row>
    <row r="16" spans="1:17">
      <c r="A16" s="26">
        <v>13</v>
      </c>
      <c r="B16" s="27">
        <f>'Week 13'!E9</f>
        <v>0</v>
      </c>
      <c r="C16" s="27"/>
      <c r="D16" s="27"/>
      <c r="E16" s="27"/>
      <c r="F16" s="27"/>
      <c r="G16" s="27"/>
      <c r="J16" s="42"/>
      <c r="K16" s="43"/>
      <c r="L16" s="43"/>
      <c r="M16" s="43"/>
      <c r="N16" s="44">
        <v>9</v>
      </c>
      <c r="P16" s="44"/>
      <c r="Q16" s="44"/>
    </row>
    <row r="17" spans="1:17">
      <c r="A17" s="26">
        <v>14</v>
      </c>
      <c r="B17" s="27">
        <f>'Week 14'!E9</f>
        <v>0</v>
      </c>
      <c r="C17" s="27"/>
      <c r="D17" s="27"/>
      <c r="E17" s="27"/>
      <c r="F17" s="27"/>
      <c r="G17" s="27"/>
      <c r="J17" s="42"/>
      <c r="K17" s="43"/>
      <c r="L17" s="43"/>
      <c r="M17" s="43"/>
      <c r="N17" s="44">
        <v>10</v>
      </c>
      <c r="P17" s="44"/>
      <c r="Q17" s="44"/>
    </row>
    <row r="18" spans="1:17">
      <c r="A18" s="26">
        <v>15</v>
      </c>
      <c r="B18" s="27">
        <f>'Week 15'!E9</f>
        <v>0</v>
      </c>
      <c r="C18" s="27"/>
      <c r="D18" s="27"/>
      <c r="E18" s="27"/>
      <c r="F18" s="27"/>
      <c r="G18" s="27"/>
      <c r="J18" s="42"/>
      <c r="K18" s="43"/>
      <c r="L18" s="43"/>
      <c r="M18" s="43"/>
      <c r="N18" s="44">
        <v>11</v>
      </c>
      <c r="P18" s="44"/>
      <c r="Q18" s="44"/>
    </row>
    <row r="19" spans="1:17">
      <c r="A19" s="26">
        <v>16</v>
      </c>
      <c r="B19" s="27">
        <f>'Week 16'!E9</f>
        <v>0</v>
      </c>
      <c r="C19" s="27"/>
      <c r="D19" s="27"/>
      <c r="E19" s="27"/>
      <c r="F19" s="27"/>
      <c r="G19" s="27"/>
      <c r="J19" s="42"/>
      <c r="K19" s="43"/>
      <c r="L19" s="43"/>
      <c r="M19" s="43"/>
      <c r="N19" s="44">
        <v>12</v>
      </c>
      <c r="P19" s="44"/>
      <c r="Q19" s="44"/>
    </row>
    <row r="20" spans="1:17">
      <c r="A20" s="26">
        <v>17</v>
      </c>
      <c r="B20" s="27">
        <f>'Week 17'!E9</f>
        <v>0</v>
      </c>
      <c r="C20" s="27"/>
      <c r="D20" s="27"/>
      <c r="E20" s="27"/>
      <c r="F20" s="27"/>
      <c r="G20" s="27"/>
      <c r="J20" s="42"/>
      <c r="K20" s="43"/>
      <c r="L20" s="43"/>
      <c r="M20" s="43"/>
      <c r="N20" s="44">
        <v>13</v>
      </c>
      <c r="P20" s="44"/>
      <c r="Q20" s="44"/>
    </row>
    <row r="21" spans="1:17">
      <c r="A21" s="28" t="s">
        <v>18</v>
      </c>
      <c r="B21" s="29">
        <f>SUM(B4:B20)</f>
        <v>0</v>
      </c>
      <c r="C21" s="29"/>
      <c r="D21" s="29"/>
      <c r="E21" s="29"/>
      <c r="F21" s="29"/>
      <c r="G21" s="29"/>
      <c r="J21" s="42"/>
      <c r="K21" s="43"/>
      <c r="L21" s="43"/>
      <c r="M21" s="43"/>
      <c r="N21" s="44">
        <v>14</v>
      </c>
      <c r="P21" s="44"/>
      <c r="Q21" s="44"/>
    </row>
    <row r="22" spans="1:17">
      <c r="A22" s="30"/>
      <c r="B22" s="31"/>
      <c r="C22" s="31"/>
      <c r="D22" s="31"/>
      <c r="E22" s="31"/>
      <c r="F22" s="31"/>
      <c r="G22" s="31"/>
      <c r="J22" s="42"/>
      <c r="K22" s="43"/>
      <c r="L22" s="43"/>
      <c r="M22" s="43"/>
      <c r="N22" s="44">
        <v>15</v>
      </c>
      <c r="P22" s="44"/>
      <c r="Q22" s="44"/>
    </row>
    <row r="23" spans="1:17">
      <c r="A23" s="26">
        <v>18</v>
      </c>
      <c r="B23" s="27">
        <f>'Week 18'!E9</f>
        <v>0</v>
      </c>
      <c r="C23" s="27"/>
      <c r="D23" s="27"/>
      <c r="E23" s="27"/>
      <c r="F23" s="27"/>
      <c r="G23" s="27"/>
      <c r="J23" s="42"/>
      <c r="K23" s="43"/>
      <c r="L23" s="43"/>
      <c r="M23" s="43"/>
      <c r="N23" s="44">
        <v>16</v>
      </c>
      <c r="P23" s="44"/>
      <c r="Q23" s="44"/>
    </row>
    <row r="24" spans="1:17">
      <c r="A24" s="26">
        <v>19</v>
      </c>
      <c r="B24" s="27">
        <f>'Week 19'!E9</f>
        <v>0</v>
      </c>
      <c r="C24" s="27"/>
      <c r="D24" s="27"/>
      <c r="E24" s="27"/>
      <c r="F24" s="27"/>
      <c r="G24" s="27"/>
      <c r="J24" s="42"/>
      <c r="K24" s="43"/>
      <c r="L24" s="43"/>
      <c r="M24" s="43"/>
      <c r="N24" s="44">
        <v>17</v>
      </c>
      <c r="P24" s="44"/>
      <c r="Q24" s="44"/>
    </row>
    <row r="25" spans="1:17">
      <c r="A25" s="26">
        <v>20</v>
      </c>
      <c r="B25" s="27">
        <f>'Week 20'!E9</f>
        <v>0</v>
      </c>
      <c r="C25" s="27"/>
      <c r="D25" s="27"/>
      <c r="E25" s="27"/>
      <c r="F25" s="27"/>
      <c r="G25" s="27"/>
      <c r="J25" s="42"/>
      <c r="K25" s="43"/>
      <c r="L25" s="43"/>
      <c r="M25" s="43"/>
      <c r="N25" s="44">
        <v>18</v>
      </c>
      <c r="P25" s="44"/>
      <c r="Q25" s="44"/>
    </row>
    <row r="26" spans="1:17">
      <c r="A26" s="26">
        <v>21</v>
      </c>
      <c r="B26" s="27">
        <f>'Week 21'!E9</f>
        <v>0</v>
      </c>
      <c r="C26" s="27"/>
      <c r="D26" s="27"/>
      <c r="E26" s="27"/>
      <c r="F26" s="27"/>
      <c r="G26" s="27"/>
      <c r="J26" s="42"/>
      <c r="K26" s="43"/>
      <c r="L26" s="43"/>
      <c r="M26" s="43"/>
      <c r="N26" s="44">
        <v>19</v>
      </c>
      <c r="P26" s="44"/>
      <c r="Q26" s="44"/>
    </row>
    <row r="27" spans="1:17">
      <c r="A27" s="28" t="s">
        <v>18</v>
      </c>
      <c r="B27" s="29">
        <f>SUM(B23:B26)</f>
        <v>0</v>
      </c>
      <c r="C27" s="29"/>
      <c r="D27" s="29"/>
      <c r="E27" s="29"/>
      <c r="F27" s="29"/>
      <c r="G27" s="29"/>
      <c r="J27" s="42"/>
      <c r="K27" s="43"/>
      <c r="L27" s="43"/>
      <c r="M27" s="43"/>
      <c r="N27" s="44">
        <v>20</v>
      </c>
      <c r="P27" s="44"/>
      <c r="Q27" s="44"/>
    </row>
    <row r="28" spans="1:17">
      <c r="A28" s="32"/>
      <c r="B28" s="31"/>
      <c r="C28" s="31"/>
      <c r="D28" s="31"/>
      <c r="E28" s="31"/>
      <c r="F28" s="31"/>
      <c r="G28" s="31"/>
      <c r="J28" s="42"/>
      <c r="K28" s="43"/>
      <c r="L28" s="43"/>
      <c r="M28" s="43"/>
      <c r="N28" s="44">
        <v>21</v>
      </c>
      <c r="P28" s="44"/>
      <c r="Q28" s="44"/>
    </row>
    <row r="29" spans="1:17">
      <c r="A29" s="33" t="s">
        <v>17</v>
      </c>
      <c r="B29" s="34">
        <f>B21+B27</f>
        <v>0</v>
      </c>
      <c r="C29" s="34"/>
      <c r="D29" s="34"/>
      <c r="E29" s="34"/>
      <c r="F29" s="34"/>
      <c r="G29" s="34"/>
      <c r="J29" s="42"/>
      <c r="K29" s="43"/>
      <c r="L29" s="43"/>
      <c r="M29" s="43"/>
      <c r="N29" s="44">
        <v>22</v>
      </c>
      <c r="P29" s="44"/>
      <c r="Q29" s="44"/>
    </row>
    <row r="30" spans="1:17">
      <c r="J30" s="42"/>
      <c r="K30" s="43"/>
      <c r="L30" s="43"/>
      <c r="M30" s="43"/>
      <c r="N30" s="44">
        <v>23</v>
      </c>
      <c r="P30" s="44"/>
      <c r="Q30" s="44"/>
    </row>
    <row r="31" spans="1:17">
      <c r="J31" s="42"/>
      <c r="K31" s="43"/>
      <c r="L31" s="43"/>
      <c r="M31" s="43"/>
      <c r="N31" s="44">
        <v>24</v>
      </c>
      <c r="P31" s="44"/>
      <c r="Q31" s="44"/>
    </row>
    <row r="32" spans="1:17">
      <c r="J32" s="42"/>
      <c r="K32" s="43"/>
      <c r="L32" s="43"/>
      <c r="M32" s="43"/>
      <c r="N32" s="44">
        <v>25</v>
      </c>
      <c r="P32" s="44"/>
      <c r="Q32" s="44"/>
    </row>
    <row r="33" spans="10:17">
      <c r="J33" s="40" t="s">
        <v>17</v>
      </c>
      <c r="K33" s="41">
        <f>SUM(K8:K32)</f>
        <v>0</v>
      </c>
      <c r="L33" s="41">
        <f>SUM(L8:L32)</f>
        <v>0</v>
      </c>
      <c r="M33" s="41">
        <f>SUM(M8:M32)</f>
        <v>0</v>
      </c>
      <c r="P33" s="44"/>
      <c r="Q33" s="44"/>
    </row>
    <row r="34" spans="10:17">
      <c r="P34" s="44"/>
      <c r="Q34" s="44"/>
    </row>
    <row r="35" spans="10:17">
      <c r="P35" s="44"/>
      <c r="Q35" s="44"/>
    </row>
    <row r="36" spans="10:17" ht="41.4">
      <c r="J36" s="39" t="s">
        <v>7</v>
      </c>
      <c r="N36" s="35" t="s">
        <v>19</v>
      </c>
      <c r="P36" s="44"/>
      <c r="Q36" s="44"/>
    </row>
    <row r="37" spans="10:17">
      <c r="J37" s="45">
        <f>J5+K33+L33+M33</f>
        <v>0</v>
      </c>
      <c r="N37" s="46">
        <f>J37/17</f>
        <v>0</v>
      </c>
      <c r="P37" s="44"/>
      <c r="Q37" s="44"/>
    </row>
    <row r="38" spans="10:17">
      <c r="P38" s="44"/>
      <c r="Q38" s="44"/>
    </row>
    <row r="39" spans="10:17">
      <c r="P39" s="44"/>
      <c r="Q39" s="44"/>
    </row>
    <row r="40" spans="10:17">
      <c r="P40" s="44"/>
      <c r="Q40" s="44"/>
    </row>
    <row r="41" spans="10:17">
      <c r="P41" s="44"/>
      <c r="Q41" s="44"/>
    </row>
    <row r="42" spans="10:17">
      <c r="P42" s="44"/>
      <c r="Q42" s="44"/>
    </row>
    <row r="43" spans="10:17">
      <c r="P43" s="44"/>
      <c r="Q43" s="44"/>
    </row>
    <row r="44" spans="10:17">
      <c r="P44" s="44"/>
      <c r="Q44" s="44"/>
    </row>
    <row r="45" spans="10:17">
      <c r="P45" s="44"/>
      <c r="Q45" s="44"/>
    </row>
    <row r="46" spans="10:17">
      <c r="P46" s="44"/>
      <c r="Q46" s="44"/>
    </row>
    <row r="47" spans="10:17">
      <c r="P47" s="44"/>
      <c r="Q47" s="44"/>
    </row>
    <row r="48" spans="10:17">
      <c r="P48" s="44"/>
      <c r="Q48" s="44"/>
    </row>
    <row r="49" spans="16:17">
      <c r="P49" s="44"/>
      <c r="Q49" s="44"/>
    </row>
    <row r="50" spans="16:17">
      <c r="P50" s="44"/>
      <c r="Q50" s="44"/>
    </row>
    <row r="51" spans="16:17">
      <c r="P51" s="44"/>
      <c r="Q51" s="44"/>
    </row>
    <row r="52" spans="16:17">
      <c r="P52" s="44"/>
      <c r="Q52" s="44"/>
    </row>
    <row r="53" spans="16:17">
      <c r="P53" s="44"/>
      <c r="Q53" s="44"/>
    </row>
    <row r="54" spans="16:17">
      <c r="P54" s="44"/>
      <c r="Q54" s="44"/>
    </row>
    <row r="55" spans="16:17">
      <c r="P55" s="44"/>
      <c r="Q55" s="44"/>
    </row>
    <row r="56" spans="16:17">
      <c r="P56" s="44"/>
      <c r="Q56" s="44"/>
    </row>
    <row r="57" spans="16:17">
      <c r="P57" s="44"/>
      <c r="Q57" s="44"/>
    </row>
    <row r="58" spans="16:17">
      <c r="P58" s="44"/>
      <c r="Q58" s="44"/>
    </row>
    <row r="59" spans="16:17">
      <c r="P59" s="44"/>
      <c r="Q59" s="44"/>
    </row>
    <row r="60" spans="16:17">
      <c r="P60" s="44"/>
      <c r="Q60" s="44"/>
    </row>
    <row r="61" spans="16:17">
      <c r="P61" s="44"/>
      <c r="Q61" s="44"/>
    </row>
    <row r="62" spans="16:17">
      <c r="P62" s="44"/>
      <c r="Q62" s="44"/>
    </row>
    <row r="63" spans="16:17">
      <c r="P63" s="44"/>
      <c r="Q63" s="44"/>
    </row>
    <row r="64" spans="16:17">
      <c r="P64" s="44"/>
      <c r="Q64" s="44"/>
    </row>
    <row r="65" spans="16:17">
      <c r="P65" s="44"/>
      <c r="Q65" s="44"/>
    </row>
    <row r="66" spans="16:17">
      <c r="P66" s="44"/>
      <c r="Q66" s="44"/>
    </row>
    <row r="67" spans="16:17">
      <c r="P67" s="44"/>
      <c r="Q67" s="44"/>
    </row>
    <row r="68" spans="16:17">
      <c r="P68" s="44"/>
      <c r="Q68" s="44"/>
    </row>
    <row r="69" spans="16:17">
      <c r="P69" s="44"/>
      <c r="Q69" s="44"/>
    </row>
    <row r="70" spans="16:17">
      <c r="P70" s="44"/>
      <c r="Q70" s="44"/>
    </row>
    <row r="71" spans="16:17">
      <c r="P71" s="77" t="s">
        <v>17</v>
      </c>
      <c r="Q71" s="44">
        <f>SUM(Q4:Q70)</f>
        <v>0</v>
      </c>
    </row>
  </sheetData>
  <sheetProtection algorithmName="SHA-512" hashValue="mfctSHIqXjd1uDYiACyTW5SYakftE1VB/fPje9p17YFYy3+aDbz+kTVyidhNjf7NhHDQ7okB002uX6blqvw6rg==" saltValue="lWbx0Bo8cDNUxzozwOOb3A==" spinCount="100000" sheet="1" objects="1" scenarios="1" selectLockedCells="1"/>
  <mergeCells count="3">
    <mergeCell ref="A1:G1"/>
    <mergeCell ref="A2:G2"/>
    <mergeCell ref="P2:Q2"/>
  </mergeCells>
  <conditionalFormatting sqref="B4:C20">
    <cfRule type="cellIs" dxfId="826" priority="57" operator="equal">
      <formula>1.66666666666667</formula>
    </cfRule>
    <cfRule type="cellIs" dxfId="825" priority="58" operator="lessThan">
      <formula>1.66666666666667</formula>
    </cfRule>
    <cfRule type="cellIs" dxfId="824" priority="59" operator="greaterThanOrEqual">
      <formula>2</formula>
    </cfRule>
    <cfRule type="cellIs" dxfId="823" priority="60" operator="between">
      <formula>1.633333333333</formula>
      <formula>2</formula>
    </cfRule>
  </conditionalFormatting>
  <conditionalFormatting sqref="D4:D20">
    <cfRule type="cellIs" dxfId="822" priority="49" operator="equal">
      <formula>1.66666666666667</formula>
    </cfRule>
    <cfRule type="cellIs" dxfId="821" priority="50" operator="lessThan">
      <formula>1.66666666666667</formula>
    </cfRule>
    <cfRule type="cellIs" dxfId="820" priority="51" operator="greaterThanOrEqual">
      <formula>2</formula>
    </cfRule>
    <cfRule type="cellIs" dxfId="819" priority="52" operator="between">
      <formula>1.633333333333</formula>
      <formula>2</formula>
    </cfRule>
  </conditionalFormatting>
  <conditionalFormatting sqref="E4:F20">
    <cfRule type="cellIs" dxfId="818" priority="41" operator="equal">
      <formula>1.66666666666667</formula>
    </cfRule>
    <cfRule type="cellIs" dxfId="817" priority="42" operator="lessThan">
      <formula>1.66666666666667</formula>
    </cfRule>
    <cfRule type="cellIs" dxfId="816" priority="43" operator="greaterThanOrEqual">
      <formula>2</formula>
    </cfRule>
    <cfRule type="cellIs" dxfId="815" priority="44" operator="between">
      <formula>1.633333333333</formula>
      <formula>2</formula>
    </cfRule>
  </conditionalFormatting>
  <conditionalFormatting sqref="G23:G26">
    <cfRule type="cellIs" dxfId="814" priority="29" operator="equal">
      <formula>1.66666666666667</formula>
    </cfRule>
    <cfRule type="cellIs" dxfId="813" priority="30" operator="lessThan">
      <formula>1.66666666666667</formula>
    </cfRule>
    <cfRule type="cellIs" dxfId="812" priority="31" operator="greaterThanOrEqual">
      <formula>2</formula>
    </cfRule>
    <cfRule type="cellIs" dxfId="811" priority="32" operator="between">
      <formula>1.633333333333</formula>
      <formula>2</formula>
    </cfRule>
  </conditionalFormatting>
  <conditionalFormatting sqref="G4:G20">
    <cfRule type="cellIs" dxfId="810" priority="33" operator="equal">
      <formula>1.66666666666667</formula>
    </cfRule>
    <cfRule type="cellIs" dxfId="809" priority="34" operator="lessThan">
      <formula>1.66666666666667</formula>
    </cfRule>
    <cfRule type="cellIs" dxfId="808" priority="35" operator="greaterThanOrEqual">
      <formula>2</formula>
    </cfRule>
    <cfRule type="cellIs" dxfId="807" priority="36" operator="between">
      <formula>1.633333333333</formula>
      <formula>2</formula>
    </cfRule>
  </conditionalFormatting>
  <conditionalFormatting sqref="C23:C26">
    <cfRule type="cellIs" dxfId="806" priority="17" operator="equal">
      <formula>1.66666666666667</formula>
    </cfRule>
    <cfRule type="cellIs" dxfId="805" priority="18" operator="lessThan">
      <formula>1.66666666666667</formula>
    </cfRule>
    <cfRule type="cellIs" dxfId="804" priority="19" operator="greaterThanOrEqual">
      <formula>2</formula>
    </cfRule>
    <cfRule type="cellIs" dxfId="803" priority="20" operator="between">
      <formula>1.633333333333</formula>
      <formula>2</formula>
    </cfRule>
  </conditionalFormatting>
  <conditionalFormatting sqref="D23:D26">
    <cfRule type="cellIs" dxfId="802" priority="13" operator="equal">
      <formula>1.66666666666667</formula>
    </cfRule>
    <cfRule type="cellIs" dxfId="801" priority="14" operator="lessThan">
      <formula>1.66666666666667</formula>
    </cfRule>
    <cfRule type="cellIs" dxfId="800" priority="15" operator="greaterThanOrEqual">
      <formula>2</formula>
    </cfRule>
    <cfRule type="cellIs" dxfId="799" priority="16" operator="between">
      <formula>1.633333333333</formula>
      <formula>2</formula>
    </cfRule>
  </conditionalFormatting>
  <conditionalFormatting sqref="E23:E26">
    <cfRule type="cellIs" dxfId="798" priority="9" operator="equal">
      <formula>1.66666666666667</formula>
    </cfRule>
    <cfRule type="cellIs" dxfId="797" priority="10" operator="lessThan">
      <formula>1.66666666666667</formula>
    </cfRule>
    <cfRule type="cellIs" dxfId="796" priority="11" operator="greaterThanOrEqual">
      <formula>2</formula>
    </cfRule>
    <cfRule type="cellIs" dxfId="795" priority="12" operator="between">
      <formula>1.633333333333</formula>
      <formula>2</formula>
    </cfRule>
  </conditionalFormatting>
  <conditionalFormatting sqref="F23:F26">
    <cfRule type="cellIs" dxfId="794" priority="5" operator="equal">
      <formula>1.66666666666667</formula>
    </cfRule>
    <cfRule type="cellIs" dxfId="793" priority="6" operator="lessThan">
      <formula>1.66666666666667</formula>
    </cfRule>
    <cfRule type="cellIs" dxfId="792" priority="7" operator="greaterThanOrEqual">
      <formula>2</formula>
    </cfRule>
    <cfRule type="cellIs" dxfId="791" priority="8" operator="between">
      <formula>1.633333333333</formula>
      <formula>2</formula>
    </cfRule>
  </conditionalFormatting>
  <conditionalFormatting sqref="B23:B26">
    <cfRule type="cellIs" dxfId="790" priority="1" operator="equal">
      <formula>1.66666666666667</formula>
    </cfRule>
    <cfRule type="cellIs" dxfId="789" priority="2" operator="lessThan">
      <formula>1.66666666666667</formula>
    </cfRule>
    <cfRule type="cellIs" dxfId="788" priority="3" operator="greaterThanOrEqual">
      <formula>2</formula>
    </cfRule>
    <cfRule type="cellIs" dxfId="787" priority="4" operator="between">
      <formula>1.633333333333</formula>
      <formula>2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A0CD-56DC-4FC1-853E-1256BA8DB9B2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COUNTIF(TimeSheet13272351[Period],"AL")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COUNTIF(TimeSheet13272351[Period],"Sickness")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COUNTIF(TimeSheet13272351[Period],"Maternity")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2P0Rxky4ZiDbl1EfMpssxoDCnv7oKEpD+laREV95sdp5kYQts4Ecprcp9Y90I1hRnE8472gI46wWncKD69+Khw==" saltValue="0HcQ58QmCB+e/k9aATn0HQ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47BB02F2-A206-4CA7-B33A-8A68C6CF7388}"/>
    <dataValidation type="list" allowBlank="1" showInputMessage="1" showErrorMessage="1" sqref="D14:F20" xr:uid="{D6AAFCCE-CBF7-4779-80D3-3C1C15802716}">
      <formula1>Call_2</formula1>
    </dataValidation>
    <dataValidation type="list" allowBlank="1" showInputMessage="1" showErrorMessage="1" sqref="C14:C20" xr:uid="{5D1CB652-B109-453B-844C-8B876F08AB6D}">
      <formula1>Type</formula1>
    </dataValidation>
    <dataValidation type="list" allowBlank="1" showInputMessage="1" showErrorMessage="1" sqref="H14:H20" xr:uid="{0DA776C6-5C92-440C-A504-A939007E1EFB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541A1AB7-D0DD-4890-9123-D4678A8CCB5D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F01DA-2BFF-4B6D-8A74-CC95EABB959E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COUNTIF(TimeSheet13272352[Period],"AL")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COUNTIF(TimeSheet13272352[Period],"Sickness")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COUNTIF(TimeSheet13272352[Period],"Maternity")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LT8YhCuQZPvkvXlzIvJuiC3K1njoZq9bfJ6O6EwtV/xBVZDaCdOzwNukD2cTJw7WXM3wTqYCMKQvPWNxL/oZRg==" saltValue="sg9YXwe/oDx88pIOQ7qKnw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2EB48203-5EC0-47CA-AB93-6D316CAE8E05}"/>
    <dataValidation type="list" allowBlank="1" showInputMessage="1" showErrorMessage="1" sqref="D14:F20" xr:uid="{EE980BD6-FB76-490C-97D1-6E34AFB0B081}">
      <formula1>Call_2</formula1>
    </dataValidation>
    <dataValidation type="list" allowBlank="1" showInputMessage="1" showErrorMessage="1" sqref="C14:C20" xr:uid="{19A786EA-B809-45F1-B4A2-C0322E71F93D}">
      <formula1>Type</formula1>
    </dataValidation>
    <dataValidation type="list" allowBlank="1" showInputMessage="1" showErrorMessage="1" sqref="H14:H20" xr:uid="{645223D2-D6F7-4F2F-B0F6-25CDE1188DB2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4F3405E7-C579-4F96-BC61-1C67F9A481CC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36530-5067-4664-82CD-5A4698334AC6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COUNTIF(TimeSheet13272353[Period],"AL")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COUNTIF(TimeSheet13272353[Period],"Sickness")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COUNTIF(TimeSheet13272353[Period],"Maternity")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ltH3Rqx/ZXKcEKQumQxI68zgnTjPLYMLXbeejazmYgZhitQ1/HHo8Uxo15PAdZTWpZDThPoboRqhjZCNll1A9Q==" saltValue="vZDLd5jKE1oaHOnR3r3m2A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BD9FAD6F-43A3-4637-885C-DD217491AA39}"/>
    <dataValidation type="list" allowBlank="1" showInputMessage="1" showErrorMessage="1" sqref="D14:F20" xr:uid="{3C406338-E6D2-415C-9C50-F192C7CDB110}">
      <formula1>Call_2</formula1>
    </dataValidation>
    <dataValidation type="list" allowBlank="1" showInputMessage="1" showErrorMessage="1" sqref="C14:C20" xr:uid="{B3F039C6-B9E6-4F6B-A4EF-0CCF53703BAD}">
      <formula1>Type</formula1>
    </dataValidation>
    <dataValidation type="list" allowBlank="1" showInputMessage="1" showErrorMessage="1" sqref="H14:H20" xr:uid="{BC70511E-C3E5-4E59-8146-13E03F83F631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D315CD53-AF3F-4E6C-9E9B-8C82EECF8947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5515C-3623-450C-849F-AFF48FA896F8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COUNTIF(TimeSheet13272354[Period],"AL")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COUNTIF(TimeSheet13272354[Period],"Sickness")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COUNTIF(TimeSheet13272354[Period],"Maternity")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x49nkVBWRzWk2KTgEdHosDLJAwSoZEPWz7ehf7TmldjSlUZlBgJR88KYnTeCfmRJycruKNlAmBeaYdpuaV/+2g==" saltValue="SaRIGxnBH58L/Fa8EuXqQg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A6D377C9-7FAC-4D49-A112-23069F70EA4D}"/>
    <dataValidation type="list" allowBlank="1" showInputMessage="1" showErrorMessage="1" sqref="D14:F20" xr:uid="{78D0199A-54D4-4B54-93E7-97B792C1A78F}">
      <formula1>Call_2</formula1>
    </dataValidation>
    <dataValidation type="list" allowBlank="1" showInputMessage="1" showErrorMessage="1" sqref="C14:C20" xr:uid="{34DE7ADD-654A-4E94-99AB-4AF91D1E410A}">
      <formula1>Type</formula1>
    </dataValidation>
    <dataValidation type="list" allowBlank="1" showInputMessage="1" showErrorMessage="1" sqref="H14:H20" xr:uid="{D590FD33-BAA6-4348-B8CF-ED01300CE142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0F296AA4-399D-41C7-8D8E-8E49B0991372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1E751-5BC3-44DC-BF6A-9D1C094734E5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COUNTIF(TimeSheet13272355[Period],"AL")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COUNTIF(TimeSheet13272355[Period],"Sickness")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COUNTIF(TimeSheet13272355[Period],"Maternity")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+eYoI7Ueaq+WEWySEVenHs7b96oY7Gw7pZrtFg6s7P1B9jg7Mi4ZJhY+zrA+3Er5I0KAZUbFzrD0WASZFm7KNA==" saltValue="Bs4CjhiixWOMNBwNXbf/cA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90C25E00-2850-4C17-81A3-8D8F470D7C06}"/>
    <dataValidation type="list" allowBlank="1" showInputMessage="1" showErrorMessage="1" sqref="D14:F20" xr:uid="{551A0D64-5FF0-43DE-903D-85BEE6454CD2}">
      <formula1>Call_2</formula1>
    </dataValidation>
    <dataValidation type="list" allowBlank="1" showInputMessage="1" showErrorMessage="1" sqref="C14:C20" xr:uid="{33CA3087-020D-42A8-9BEE-2631B8FA69E3}">
      <formula1>Type</formula1>
    </dataValidation>
    <dataValidation type="list" allowBlank="1" showInputMessage="1" showErrorMessage="1" sqref="H14:H20" xr:uid="{63398DB0-7F89-400D-B278-B15E92805664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44ADEDEB-DB86-46C7-9953-04BCB5D2FC20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726F0-8710-4212-8970-932CC0174D05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COUNTIF(TimeSheet13272356[Period],"AL")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COUNTIF(TimeSheet13272356[Period],"Sickness")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COUNTIF(TimeSheet13272356[Period],"Maternity")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8RCMOY9vUHmuqvGtGBdJF4m789SaD3X00kKTpaJ77BswputaK+pdcl9fzQjf20v4bVfQLt2bb/5SXutkvfjH1w==" saltValue="nNxnQAXfCMZ/4kSoUsef0Q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F8E584CB-6145-4D02-B3D9-CFF4D203F6E1}"/>
    <dataValidation type="list" allowBlank="1" showInputMessage="1" showErrorMessage="1" sqref="D14:F20" xr:uid="{68D72C12-8E97-4B95-AB28-FEA44DA7E196}">
      <formula1>Call_2</formula1>
    </dataValidation>
    <dataValidation type="list" allowBlank="1" showInputMessage="1" showErrorMessage="1" sqref="C14:C20" xr:uid="{EABEFFFC-3E9E-4ED8-A0D2-756DDAFAD135}">
      <formula1>Type</formula1>
    </dataValidation>
    <dataValidation type="list" allowBlank="1" showInputMessage="1" showErrorMessage="1" sqref="H14:H20" xr:uid="{A41C15E0-8942-4DA6-88F8-6F084D2D2FAA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BAAB145D-1046-4D5B-90B9-0FF0EFAC8A2C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66B13-FD0F-44B3-8EE1-F20BAE051817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COUNTIF(TimeSheet13272357[Period],"AL")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COUNTIF(TimeSheet13272357[Period],"Sickness")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COUNTIF(TimeSheet13272357[Period],"Maternity")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2IccyT4Ekl8UlpsQH16xzqNLxEdsdk1bbKQ59tixUSG7brrmTLz+LdcrrTRcfaMd1rR4w8psLXAp8eb1jIOGJA==" saltValue="a/E2b2O319424rz0YxHwDA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871AC2A7-A553-4CDA-AECF-31F25BD59D65}"/>
    <dataValidation type="list" allowBlank="1" showInputMessage="1" showErrorMessage="1" sqref="D14:F20" xr:uid="{87F9E803-2FFC-48E9-88F3-A76D90E4339E}">
      <formula1>Call_2</formula1>
    </dataValidation>
    <dataValidation type="list" allowBlank="1" showInputMessage="1" showErrorMessage="1" sqref="C14:C20" xr:uid="{C53B39BA-93B1-4086-8A56-3C348A936466}">
      <formula1>Type</formula1>
    </dataValidation>
    <dataValidation type="list" allowBlank="1" showInputMessage="1" showErrorMessage="1" sqref="H14:H20" xr:uid="{726A918E-9190-4F41-ABBF-7396718B9BDA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44F70A26-1DA1-47C7-9866-523CCA688226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2698F-117B-4F11-866B-695994DFD0E6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COUNTIF(TimeSheet13272358[Period],"AL")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COUNTIF(TimeSheet13272358[Period],"Sickness")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COUNTIF(TimeSheet13272358[Period],"Maternity")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DR8/e0AHS8ilII14CWgxaQgYA9UdiXIaSuiPvQrwLkGnsP02BLUJFWk1ebkxQ3ls9SPfp4xJ5ckoKMg31DIJBg==" saltValue="rDrZU9upJN04aJQEqTY6VA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0A3D7066-ABF1-4D87-9EA2-DACFA1BE7238}"/>
    <dataValidation type="list" allowBlank="1" showInputMessage="1" showErrorMessage="1" sqref="D14:F20" xr:uid="{8EF77EE4-1ACC-4287-956D-D5C4690DCD2D}">
      <formula1>Call_2</formula1>
    </dataValidation>
    <dataValidation type="list" allowBlank="1" showInputMessage="1" showErrorMessage="1" sqref="C14:C20" xr:uid="{39C2BA9C-2ABF-4D74-8606-825298C34A5F}">
      <formula1>Type</formula1>
    </dataValidation>
    <dataValidation type="list" allowBlank="1" showInputMessage="1" showErrorMessage="1" sqref="H14:H20" xr:uid="{FBF93EBB-D339-4B12-98FC-357DF292BAFC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A12EC7B9-1DEE-4B00-86B2-962017A18FCF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B833A-9F5F-47D8-8180-B0F6AA32C327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COUNTIF(TimeSheet13272359[Period],"AL")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COUNTIF(TimeSheet13272359[Period],"Sickness")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COUNTIF(TimeSheet13272359[Period],"Maternity")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ItaQXcnHzyeGfTNwkuC+Q3yCq5MjBPTJU40UgfSYdD+NQV63C0IvD+hvBCmsReroRI0PUbmYzLQ8QxVsiK3gAg==" saltValue="wgKXRfPhXK+V95lnZhpF9Q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54D08025-8631-4A39-B8FD-B12285C9ACEA}"/>
    <dataValidation type="list" allowBlank="1" showInputMessage="1" showErrorMessage="1" sqref="D14:F20" xr:uid="{2C33E55E-254A-4EA0-88CF-A8F948DFDCAA}">
      <formula1>Call_2</formula1>
    </dataValidation>
    <dataValidation type="list" allowBlank="1" showInputMessage="1" showErrorMessage="1" sqref="C14:C20" xr:uid="{EA95E9F3-B1FD-4A6F-BFF4-43568B9CCF9E}">
      <formula1>Type</formula1>
    </dataValidation>
    <dataValidation type="list" allowBlank="1" showInputMessage="1" showErrorMessage="1" sqref="H14:H20" xr:uid="{EB53F889-3617-49D4-A5E5-6BED73020431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FDE15BD0-BA47-48C9-98A5-A868A15614F4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0F59B-CCEF-4DB4-89F0-099AA3E02532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COUNTIF(TimeSheet13272360[Period],"AL")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COUNTIF(TimeSheet13272360[Period],"Sickness")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COUNTIF(TimeSheet13272360[Period],"Maternity")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dMiB8Qq34T5YXVB+MvtK1q0+llz4DkMMt9bSzPNCC1s2GKElZenF0RJIFV8sL14aTbe2pqm5j085CW+Js0rHIw==" saltValue="1wqVLRtkCc8TwNGuIYfBXg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7C818FB0-6B3D-4180-801F-ED1D5C948D36}"/>
    <dataValidation type="list" allowBlank="1" showInputMessage="1" showErrorMessage="1" sqref="D14:F20" xr:uid="{57F4644B-40A2-4C98-862C-ACFB2A689AC3}">
      <formula1>Call_2</formula1>
    </dataValidation>
    <dataValidation type="list" allowBlank="1" showInputMessage="1" showErrorMessage="1" sqref="C14:C20" xr:uid="{708BBA6C-F768-4401-A1E3-C54287B8E098}">
      <formula1>Type</formula1>
    </dataValidation>
    <dataValidation type="list" allowBlank="1" showInputMessage="1" showErrorMessage="1" sqref="H14:H20" xr:uid="{1A186DC5-A465-4AF5-BDF4-09D420CE725D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3AD0E111-5329-49F7-A7FB-3BA893F84ED8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578E7-4C1D-406C-BD4F-A5E2A93EE6C9}">
  <dimension ref="A1:DI46"/>
  <sheetViews>
    <sheetView topLeftCell="B14" zoomScaleNormal="10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 customWidth="1"/>
    <col min="19" max="21" width="18.3984375" style="2" customWidth="1"/>
    <col min="22" max="22" width="30.59765625" style="2" customWidth="1"/>
    <col min="23" max="25" width="18.3984375" style="2" customWidth="1"/>
    <col min="26" max="27" width="35.59765625" style="2" hidden="1" customWidth="1"/>
    <col min="28" max="28" width="30.59765625" style="2" customWidth="1"/>
    <col min="29" max="31" width="18.3984375" style="2" customWidth="1"/>
    <col min="32" max="33" width="35.59765625" style="2" hidden="1" customWidth="1"/>
    <col min="34" max="34" width="30.59765625" style="2" customWidth="1"/>
    <col min="35" max="37" width="18.3984375" style="2" customWidth="1"/>
    <col min="38" max="39" width="18.3984375" style="2" hidden="1" customWidth="1"/>
    <col min="40" max="40" width="30.59765625" style="2" customWidth="1"/>
    <col min="41" max="43" width="18.3984375" style="2" customWidth="1"/>
    <col min="44" max="45" width="0" style="2" hidden="1" customWidth="1"/>
    <col min="46" max="46" width="30.59765625" style="2" customWidth="1"/>
    <col min="47" max="49" width="18.3984375" style="2" customWidth="1"/>
    <col min="50" max="51" width="0" style="2" hidden="1" customWidth="1"/>
    <col min="52" max="52" width="30.59765625" style="2" customWidth="1"/>
    <col min="53" max="55" width="18.3984375" style="2" customWidth="1"/>
    <col min="56" max="57" width="0" style="2" hidden="1" customWidth="1"/>
    <col min="58" max="58" width="30.59765625" style="2" customWidth="1"/>
    <col min="59" max="61" width="18.3984375" style="2" customWidth="1"/>
    <col min="62" max="63" width="0" style="2" hidden="1" customWidth="1"/>
    <col min="64" max="64" width="30.59765625" style="2" customWidth="1"/>
    <col min="65" max="67" width="18.3984375" style="2" customWidth="1"/>
    <col min="68" max="69" width="0" style="2" hidden="1" customWidth="1"/>
    <col min="70" max="70" width="30.59765625" style="2" customWidth="1"/>
    <col min="71" max="73" width="18.3984375" style="2" customWidth="1"/>
    <col min="74" max="75" width="0" style="2" hidden="1" customWidth="1"/>
    <col min="76" max="76" width="30.59765625" style="2" customWidth="1"/>
    <col min="77" max="79" width="18.3984375" style="2" customWidth="1"/>
    <col min="80" max="81" width="0" style="2" hidden="1" customWidth="1"/>
    <col min="82" max="82" width="30.59765625" style="2" customWidth="1"/>
    <col min="83" max="85" width="18.3984375" style="2" customWidth="1"/>
    <col min="86" max="87" width="0" style="2" hidden="1" customWidth="1"/>
    <col min="88" max="88" width="30.59765625" style="2" customWidth="1"/>
    <col min="89" max="91" width="18.3984375" style="2" customWidth="1"/>
    <col min="92" max="93" width="0" style="2" hidden="1" customWidth="1"/>
    <col min="94" max="94" width="30.59765625" style="2" customWidth="1"/>
    <col min="95" max="97" width="18.3984375" style="2" customWidth="1"/>
    <col min="98" max="99" width="0" style="2" hidden="1" customWidth="1"/>
    <col min="100" max="100" width="30.59765625" style="2" customWidth="1"/>
    <col min="101" max="103" width="18.3984375" style="2" customWidth="1"/>
    <col min="104" max="105" width="0" style="2" hidden="1" customWidth="1"/>
    <col min="106" max="106" width="30.59765625" style="2" customWidth="1"/>
    <col min="107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jex8nBqAI5a/jBwQ10qlYIegJzJQaO/93SVhTs1OpBypVruk3vKHRDYgsMkR84EI/3Cr5MQXn6YKBs+mXsI8cA==" saltValue="XrdOKAGigUBLX+nx6O+uag==" spinCount="100000" sheet="1" objects="1" scenarios="1" selectLockedCells="1"/>
  <mergeCells count="19">
    <mergeCell ref="CE12:CG12"/>
    <mergeCell ref="CK12:CM12"/>
    <mergeCell ref="CQ12:CS12"/>
    <mergeCell ref="CW12:CY12"/>
    <mergeCell ref="BA12:BC12"/>
    <mergeCell ref="BG12:BI12"/>
    <mergeCell ref="BM12:BO12"/>
    <mergeCell ref="BS12:BU12"/>
    <mergeCell ref="BY12:CA12"/>
    <mergeCell ref="AI12:AK12"/>
    <mergeCell ref="AO12:AQ12"/>
    <mergeCell ref="AU12:AW12"/>
    <mergeCell ref="W12:Y12"/>
    <mergeCell ref="AC12:AE12"/>
    <mergeCell ref="A1:L1"/>
    <mergeCell ref="M12:O12"/>
    <mergeCell ref="B3:C3"/>
    <mergeCell ref="S12:U12"/>
    <mergeCell ref="D3:E3"/>
  </mergeCells>
  <phoneticPr fontId="17" type="noConversion"/>
  <dataValidations count="5">
    <dataValidation type="list" allowBlank="1" showInputMessage="1" showErrorMessage="1" sqref="AF14:AG20 Z14:AA20 P14:Q20 AL14:AM20 AR14:AS20 AX14:AY20 BD14:BE20 BJ14:BK20 BP14:BQ20 BV14:BW20 CB14:CC20 CH14:CI20 CN14:CO20 CT14:CU20 CZ14:DA20" xr:uid="{1E7B4E18-E568-4869-A477-F20C438110C8}">
      <formula1>Agile2</formula1>
    </dataValidation>
    <dataValidation type="list" allowBlank="1" showInputMessage="1" showErrorMessage="1" sqref="H14:H20" xr:uid="{5D8D3244-6D3E-4F03-A7DD-C1B3C13D9CAB}">
      <formula1>Uninterrupted</formula1>
    </dataValidation>
    <dataValidation type="list" allowBlank="1" showInputMessage="1" showErrorMessage="1" sqref="C14:C20" xr:uid="{637091ED-C117-44B7-93D4-ED3D6CF2B49B}">
      <formula1>Type</formula1>
    </dataValidation>
    <dataValidation type="list" allowBlank="1" showInputMessage="1" showErrorMessage="1" sqref="D14:F20" xr:uid="{26828409-3448-4739-9A78-08BF3896F59D}">
      <formula1>Call_2</formula1>
    </dataValidation>
    <dataValidation allowBlank="1" showInputMessage="1" showErrorMessage="1" prompt="Enter Day in this column under this heading" sqref="C13:G13 I13:L13" xr:uid="{F7770146-C749-44CD-9C00-1A1A17E57E62}"/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C7616-A6AF-45ED-8078-61B453A3E6E6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COUNTIF(TimeSheet13272361[Period],"AL")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COUNTIF(TimeSheet13272361[Period],"Sickness")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COUNTIF(TimeSheet13272361[Period],"Maternity")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DtAGBgaNuH7toUjMPEySnMqdoIUHzA+qHHJ4tYEAVMEt6fCr6DAfy30iWDRvDfLb5Zb5vB5hteug5UDO4oPSRQ==" saltValue="xkEl25SuuXOokrRszlHE0Q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C599B380-C165-460E-85F6-9BBAFF6D43B0}"/>
    <dataValidation type="list" allowBlank="1" showInputMessage="1" showErrorMessage="1" sqref="D14:F20" xr:uid="{18EA4357-AA4C-493E-BBEE-7DF912982BB4}">
      <formula1>Call_2</formula1>
    </dataValidation>
    <dataValidation type="list" allowBlank="1" showInputMessage="1" showErrorMessage="1" sqref="C14:C20" xr:uid="{9A308371-3E92-4407-BA0B-AFC7102B982E}">
      <formula1>Type</formula1>
    </dataValidation>
    <dataValidation type="list" allowBlank="1" showInputMessage="1" showErrorMessage="1" sqref="H14:H20" xr:uid="{34285A7C-8F72-4599-BDDC-0A20E0AF5A5F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68D2C3F4-69F7-4B76-A993-061DE00CBACA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38E10-528F-4131-8CAE-48EB05B9D514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COUNTIF(TimeSheet13272362[Period],"AL")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COUNTIF(TimeSheet13272362[Period],"Sickness")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COUNTIF(TimeSheet13272362[Period],"Maternity")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EulDoPvmQywU8zuhElfMMm2xKdjFz1zTiNtliflJ0jhiuNY9H4YER0u4lbxoI24OXwbUpP5npJcuayQMzhdieA==" saltValue="T+gj+lqzZQHRE6srO8wCsw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16CDD162-EA06-4FED-93CC-A0A539E025A9}"/>
    <dataValidation type="list" allowBlank="1" showInputMessage="1" showErrorMessage="1" sqref="D14:F20" xr:uid="{452A82C1-8033-442E-9FA6-B6CC998FDDA0}">
      <formula1>Call_2</formula1>
    </dataValidation>
    <dataValidation type="list" allowBlank="1" showInputMessage="1" showErrorMessage="1" sqref="C14:C20" xr:uid="{FA6D99C3-6EBB-42F2-8586-7A9D7E56B4C0}">
      <formula1>Type</formula1>
    </dataValidation>
    <dataValidation type="list" allowBlank="1" showInputMessage="1" showErrorMessage="1" sqref="H14:H20" xr:uid="{42283EF2-4EB1-4A7E-86DB-47AE57781620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7F880DC8-9FC7-4F78-9ACD-D13DBBABCE6C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C97C6-3D0A-4CA7-AC45-4C9FF9A4FC0B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COUNTIF(TimeSheet13272363[Period],"AL")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COUNTIF(TimeSheet13272363[Period],"Sickness")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COUNTIF(TimeSheet13272363[Period],"Maternity")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lI+I3vQPRQFHFKdfiJ+GFYHWblmPc6B/1nG8M5pzspfM3mVe0v9/levBRzeHP8AvPyi/4bK4nY6k6epF7puNyA==" saltValue="vb3RsnjaO46URnU2xIDstQ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19BABC5B-B57F-4B4F-A0E8-FDA51F40990B}"/>
    <dataValidation type="list" allowBlank="1" showInputMessage="1" showErrorMessage="1" sqref="D14:F20" xr:uid="{355DFEBF-6AB0-49AA-B13A-20A6FB77FC30}">
      <formula1>Call_2</formula1>
    </dataValidation>
    <dataValidation type="list" allowBlank="1" showInputMessage="1" showErrorMessage="1" sqref="C14:C20" xr:uid="{D5F3E709-E6AB-4916-8173-2031899235B8}">
      <formula1>Type</formula1>
    </dataValidation>
    <dataValidation type="list" allowBlank="1" showInputMessage="1" showErrorMessage="1" sqref="H14:H20" xr:uid="{89E33072-D745-4461-9609-2109125640AF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B54D17BB-68ED-45E2-A6E0-40082B2F5B6F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B6B94-9A23-4D6E-960B-044960605C3C}">
  <dimension ref="C3:G25"/>
  <sheetViews>
    <sheetView workbookViewId="0">
      <selection activeCell="N36" sqref="N36"/>
    </sheetView>
  </sheetViews>
  <sheetFormatPr defaultColWidth="8.69921875" defaultRowHeight="13.8"/>
  <sheetData>
    <row r="3" spans="3:7">
      <c r="C3" t="s">
        <v>126</v>
      </c>
      <c r="G3" t="s">
        <v>127</v>
      </c>
    </row>
    <row r="4" spans="3:7">
      <c r="C4" t="s">
        <v>128</v>
      </c>
      <c r="G4" t="s">
        <v>129</v>
      </c>
    </row>
    <row r="5" spans="3:7">
      <c r="C5" t="s">
        <v>130</v>
      </c>
      <c r="G5" t="s">
        <v>131</v>
      </c>
    </row>
    <row r="6" spans="3:7">
      <c r="C6" t="s">
        <v>132</v>
      </c>
      <c r="G6" t="s">
        <v>133</v>
      </c>
    </row>
    <row r="7" spans="3:7">
      <c r="C7" t="s">
        <v>3</v>
      </c>
      <c r="G7" t="s">
        <v>134</v>
      </c>
    </row>
    <row r="8" spans="3:7">
      <c r="C8" t="s">
        <v>135</v>
      </c>
      <c r="G8" t="s">
        <v>136</v>
      </c>
    </row>
    <row r="9" spans="3:7">
      <c r="C9" t="s">
        <v>137</v>
      </c>
      <c r="G9" t="s">
        <v>138</v>
      </c>
    </row>
    <row r="10" spans="3:7">
      <c r="C10" t="s">
        <v>139</v>
      </c>
    </row>
    <row r="11" spans="3:7">
      <c r="C11" t="s">
        <v>140</v>
      </c>
    </row>
    <row r="12" spans="3:7">
      <c r="C12" t="s">
        <v>141</v>
      </c>
    </row>
    <row r="13" spans="3:7">
      <c r="C13" t="s">
        <v>142</v>
      </c>
    </row>
    <row r="14" spans="3:7">
      <c r="C14" t="s">
        <v>4</v>
      </c>
    </row>
    <row r="15" spans="3:7">
      <c r="C15" t="s">
        <v>143</v>
      </c>
      <c r="G15" t="s">
        <v>144</v>
      </c>
    </row>
    <row r="16" spans="3:7">
      <c r="C16" t="s">
        <v>145</v>
      </c>
      <c r="G16" t="s">
        <v>146</v>
      </c>
    </row>
    <row r="17" spans="3:7">
      <c r="C17" t="s">
        <v>147</v>
      </c>
      <c r="G17" t="s">
        <v>148</v>
      </c>
    </row>
    <row r="18" spans="3:7">
      <c r="G18" t="s">
        <v>149</v>
      </c>
    </row>
    <row r="19" spans="3:7">
      <c r="G19" t="s">
        <v>150</v>
      </c>
    </row>
    <row r="20" spans="3:7">
      <c r="C20" t="s">
        <v>151</v>
      </c>
      <c r="G20" t="s">
        <v>152</v>
      </c>
    </row>
    <row r="21" spans="3:7">
      <c r="C21" t="s">
        <v>153</v>
      </c>
      <c r="G21" t="s">
        <v>154</v>
      </c>
    </row>
    <row r="22" spans="3:7">
      <c r="C22" t="s">
        <v>155</v>
      </c>
      <c r="G22" t="s">
        <v>156</v>
      </c>
    </row>
    <row r="23" spans="3:7">
      <c r="G23" t="s">
        <v>157</v>
      </c>
    </row>
    <row r="24" spans="3:7">
      <c r="G24" t="s">
        <v>158</v>
      </c>
    </row>
    <row r="25" spans="3:7">
      <c r="G25" t="s">
        <v>159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90A3D-F4BC-453A-97F3-155192F97D9A}">
  <dimension ref="B5:H20"/>
  <sheetViews>
    <sheetView workbookViewId="0">
      <selection activeCell="I15" sqref="I15"/>
    </sheetView>
  </sheetViews>
  <sheetFormatPr defaultColWidth="8.69921875" defaultRowHeight="13.8"/>
  <sheetData>
    <row r="5" spans="2:8">
      <c r="B5" t="s">
        <v>160</v>
      </c>
      <c r="F5" t="s">
        <v>161</v>
      </c>
      <c r="H5" t="s">
        <v>155</v>
      </c>
    </row>
    <row r="6" spans="2:8">
      <c r="B6" t="s">
        <v>162</v>
      </c>
      <c r="F6" t="s">
        <v>155</v>
      </c>
      <c r="H6" t="s">
        <v>163</v>
      </c>
    </row>
    <row r="7" spans="2:8">
      <c r="B7" t="s">
        <v>164</v>
      </c>
      <c r="H7" t="s">
        <v>165</v>
      </c>
    </row>
    <row r="8" spans="2:8">
      <c r="B8" t="s">
        <v>166</v>
      </c>
      <c r="H8" t="s">
        <v>167</v>
      </c>
    </row>
    <row r="9" spans="2:8">
      <c r="B9" t="s">
        <v>168</v>
      </c>
    </row>
    <row r="10" spans="2:8">
      <c r="B10" t="s">
        <v>169</v>
      </c>
    </row>
    <row r="11" spans="2:8">
      <c r="B11" t="s">
        <v>170</v>
      </c>
    </row>
    <row r="12" spans="2:8">
      <c r="B12" t="s">
        <v>171</v>
      </c>
    </row>
    <row r="13" spans="2:8">
      <c r="B13" t="s">
        <v>172</v>
      </c>
    </row>
    <row r="14" spans="2:8">
      <c r="B14" t="s">
        <v>173</v>
      </c>
      <c r="F14" t="s">
        <v>155</v>
      </c>
    </row>
    <row r="15" spans="2:8">
      <c r="B15" t="s">
        <v>174</v>
      </c>
      <c r="F15" t="s">
        <v>161</v>
      </c>
    </row>
    <row r="16" spans="2:8">
      <c r="B16" t="s">
        <v>175</v>
      </c>
      <c r="F16" t="s">
        <v>176</v>
      </c>
    </row>
    <row r="17" spans="2:6">
      <c r="B17" t="s">
        <v>177</v>
      </c>
      <c r="F17" t="s">
        <v>178</v>
      </c>
    </row>
    <row r="18" spans="2:6">
      <c r="B18" t="s">
        <v>179</v>
      </c>
    </row>
    <row r="19" spans="2:6">
      <c r="B19" t="s">
        <v>180</v>
      </c>
    </row>
    <row r="20" spans="2:6">
      <c r="B20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8E14-86FD-40CE-B48F-A515CF3BC9AF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COUNTIF(TimeSheet13272344[Period],"AL")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COUNTIF(TimeSheet13272344[Period],"Sickness")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COUNTIF(TimeSheet13272344[Period],"Maternity")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Q3+nZcgOMt0PVjYRko3bQH+LrnOpvxk0rk3Yuqqp3XdkXtk2eiOLayCVfP82PnEzAF02/8Fn4CL+sqyN11dBHA==" saltValue="uYx0NBfLGGnFve0ojIzRFA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F37D5670-0F70-41D3-8214-8ECF5A3C4187}"/>
    <dataValidation type="list" allowBlank="1" showInputMessage="1" showErrorMessage="1" sqref="D14:F20" xr:uid="{B8AD54B7-B732-4EBA-9D60-A68CFF10AAEC}">
      <formula1>Call_2</formula1>
    </dataValidation>
    <dataValidation type="list" allowBlank="1" showInputMessage="1" showErrorMessage="1" sqref="C14:C20" xr:uid="{7F6AAC43-6E72-4CDE-ADCB-940EEDE30CF9}">
      <formula1>Type</formula1>
    </dataValidation>
    <dataValidation type="list" allowBlank="1" showInputMessage="1" showErrorMessage="1" sqref="H14:H20" xr:uid="{7082D0D5-18FE-472C-8621-44A289A0A2E9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AC62D206-D4AD-4332-8C17-E6510F1B9A16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77974-ADAE-4808-8130-96AA4861B9AF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COUNTIF(TimeSheet13272345[Period],"AL")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COUNTIF(TimeSheet13272345[Period],"Sickness")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COUNTIF(TimeSheet13272345[Period],"Maternity")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TJ1tKGbltmXQY+0QHERoWIVcOysHtHe/tUgBJKvCFjDwvOlVWdiSaIqAZuPA0NTLl1xtHgK3HRs6mds4pwxdtw==" saltValue="c0vMJ4gLrh4IVwh+LUgc8g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2242DD58-0ECE-4063-B0F0-34E0F95978EA}"/>
    <dataValidation type="list" allowBlank="1" showInputMessage="1" showErrorMessage="1" sqref="D14:F20" xr:uid="{2682ED66-1332-4D62-9CF2-4A9020F55DE5}">
      <formula1>Call_2</formula1>
    </dataValidation>
    <dataValidation type="list" allowBlank="1" showInputMessage="1" showErrorMessage="1" sqref="C14:C20" xr:uid="{53ADE054-51ED-4CCE-84F6-7FA7E0A4B033}">
      <formula1>Type</formula1>
    </dataValidation>
    <dataValidation type="list" allowBlank="1" showInputMessage="1" showErrorMessage="1" sqref="H14:H20" xr:uid="{4DC9BA2D-F37A-40DE-B5E2-A7EEF888532D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B25A06B0-EC7A-42FD-B967-701244830DE9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483B9-019A-40CF-AB26-AA4E8923D775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COUNTIF(TimeSheet13272346[Period],"AL")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COUNTIF(TimeSheet13272346[Period],"Sickness")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COUNTIF(TimeSheet13272346[Period],"Maternity")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1/lXJUNqGMohyr2VfjeJRtEd6XXhbJ7a6eDznn6MPlWvEIeAi3aNt6QJqPb6lvFpbUIMiHx7DGuOdOSHt5UHyg==" saltValue="K8zNVWfaLd3AxJAUjPOsiw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82189CBD-C370-4CAD-8655-5A64ED9BBFA0}"/>
    <dataValidation type="list" allowBlank="1" showInputMessage="1" showErrorMessage="1" sqref="D14:F20" xr:uid="{D633EA5C-7006-4E78-A543-FD09C0D5024C}">
      <formula1>Call_2</formula1>
    </dataValidation>
    <dataValidation type="list" allowBlank="1" showInputMessage="1" showErrorMessage="1" sqref="C14:C20" xr:uid="{AB492B6D-4B2F-48F2-B379-3B9A209EA550}">
      <formula1>Type</formula1>
    </dataValidation>
    <dataValidation type="list" allowBlank="1" showInputMessage="1" showErrorMessage="1" sqref="H14:H20" xr:uid="{83D7E9E1-64F6-4F33-9F05-F7CEE9B51EEA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23FC5164-2326-4CC7-9360-A618F6A0BA1D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079C7-60B3-47B6-A130-BDF74409A215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COUNTIF(TimeSheet13272347[Period],"AL")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COUNTIF(TimeSheet13272347[Period],"Sickness")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COUNTIF(TimeSheet13272347[Period],"Maternity")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9U5PdFrMMhrOedl8hII9MV+oT2aWLivUxNioqxYp25m3CUDNIMAIIblXc1B2I0/vdYfEe87YTHphpIohO8LaBQ==" saltValue="zP2jygo9E9bEa/vtMQdGVA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5ED6318E-3797-416C-B7BC-FEA2258340D3}"/>
    <dataValidation type="list" allowBlank="1" showInputMessage="1" showErrorMessage="1" sqref="D14:F20" xr:uid="{5CB2F715-E2F0-4AEC-89FB-693E8F86B73E}">
      <formula1>Call_2</formula1>
    </dataValidation>
    <dataValidation type="list" allowBlank="1" showInputMessage="1" showErrorMessage="1" sqref="C14:C20" xr:uid="{D5F5F1DC-2A92-45F7-9B34-9E0588292D68}">
      <formula1>Type</formula1>
    </dataValidation>
    <dataValidation type="list" allowBlank="1" showInputMessage="1" showErrorMessage="1" sqref="H14:H20" xr:uid="{FD234128-BB3A-4A18-8C63-6D25F0BC928D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B6A3429D-685C-439E-BB1F-715A96946631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774EA-E74F-4DB7-A55B-633C0521766E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COUNTIF(TimeSheet13272348[Period],"AL")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COUNTIF(TimeSheet13272348[Period],"Sickness")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COUNTIF(TimeSheet13272348[Period],"Maternity")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MomsU4Nl9Dd5wiDKDDhc7KXQJJJ0SX0jxSPZ5eoiZy45p/Py5L+IFFhrWf0/1PLsbXdbpFG8mHljDvvKroFzTA==" saltValue="edHsHtQpEHxRs8SJOyjxjQ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48B92700-02E7-4DC2-B584-08BB2B3D247A}"/>
    <dataValidation type="list" allowBlank="1" showInputMessage="1" showErrorMessage="1" sqref="D14:F20" xr:uid="{57E28346-27B2-4AD7-9C63-1AEACFD475C7}">
      <formula1>Call_2</formula1>
    </dataValidation>
    <dataValidation type="list" allowBlank="1" showInputMessage="1" showErrorMessage="1" sqref="C14:C20" xr:uid="{AE8D5002-BF3C-4E46-8A8F-B6DD3BE5A8CC}">
      <formula1>Type</formula1>
    </dataValidation>
    <dataValidation type="list" allowBlank="1" showInputMessage="1" showErrorMessage="1" sqref="H14:H20" xr:uid="{7A67C61C-05CE-443F-A7CD-5400D26F4D96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52FB812B-8C7D-4CE2-B8F3-476118810558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B59D0-B1E1-4FFC-8265-6F0AD0CE4868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COUNTIF(TimeSheet13272349[Period],"AL")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COUNTIF(TimeSheet13272349[Period],"Sickness")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COUNTIF(TimeSheet13272349[Period],"Maternity")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QHKitl4Xa2DRtESrRJnpXMWIslp0jLcTilOyW4iii5TE7m0kp3zi653uVm7kjid9sL0OKbRDKdOwQXlZ9d54Sg==" saltValue="ddrqo2CVfVzvo1eM3YoAwA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336246CC-E4ED-4F0C-AAE4-0F7AEA3ECE36}"/>
    <dataValidation type="list" allowBlank="1" showInputMessage="1" showErrorMessage="1" sqref="D14:F20" xr:uid="{57B13A64-4831-444A-8F7D-CA0A6D0F4709}">
      <formula1>Call_2</formula1>
    </dataValidation>
    <dataValidation type="list" allowBlank="1" showInputMessage="1" showErrorMessage="1" sqref="C14:C20" xr:uid="{94793478-0E93-440D-B555-3B5781E7CF34}">
      <formula1>Type</formula1>
    </dataValidation>
    <dataValidation type="list" allowBlank="1" showInputMessage="1" showErrorMessage="1" sqref="H14:H20" xr:uid="{6AE24C3F-99C6-4D87-AA31-8A9DD5CDAD30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58986126-8DE9-4950-A2EA-DAAAA9C9A6DC}">
      <formula1>Agile2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ED22E-94A6-433D-A56E-AF9000A42DC9}">
  <dimension ref="A1:DI46"/>
  <sheetViews>
    <sheetView zoomScale="50" zoomScaleNormal="50" workbookViewId="0">
      <selection activeCell="B14" sqref="B14"/>
    </sheetView>
  </sheetViews>
  <sheetFormatPr defaultColWidth="30.59765625" defaultRowHeight="13.8"/>
  <cols>
    <col min="1" max="2" width="15.59765625" style="2" customWidth="1"/>
    <col min="3" max="3" width="18.3984375" style="2" customWidth="1"/>
    <col min="4" max="5" width="20.59765625" style="2" customWidth="1"/>
    <col min="6" max="6" width="20.59765625" style="2" hidden="1" customWidth="1"/>
    <col min="7" max="7" width="50.3984375" style="2" hidden="1" customWidth="1"/>
    <col min="8" max="11" width="18.3984375" style="2" customWidth="1"/>
    <col min="12" max="12" width="50.3984375" style="2" hidden="1" customWidth="1"/>
    <col min="13" max="15" width="18.3984375" style="2" customWidth="1"/>
    <col min="16" max="17" width="35.59765625" style="2" hidden="1" customWidth="1"/>
    <col min="18" max="18" width="30.59765625" style="2"/>
    <col min="19" max="21" width="18.3984375" style="2" customWidth="1"/>
    <col min="22" max="22" width="30.59765625" style="2"/>
    <col min="23" max="25" width="18.3984375" style="2" customWidth="1"/>
    <col min="26" max="27" width="35.59765625" style="2" hidden="1" customWidth="1"/>
    <col min="28" max="28" width="30.59765625" style="2"/>
    <col min="29" max="31" width="18.3984375" style="2" customWidth="1"/>
    <col min="32" max="33" width="35.59765625" style="2" hidden="1" customWidth="1"/>
    <col min="34" max="34" width="30.59765625" style="2"/>
    <col min="35" max="37" width="18.3984375" style="2" customWidth="1"/>
    <col min="38" max="39" width="18.3984375" style="2" hidden="1" customWidth="1"/>
    <col min="40" max="40" width="30.59765625" style="2"/>
    <col min="41" max="43" width="18.3984375" style="2" customWidth="1"/>
    <col min="44" max="45" width="0" style="2" hidden="1" customWidth="1"/>
    <col min="46" max="46" width="30.59765625" style="2"/>
    <col min="47" max="49" width="18.3984375" style="2" customWidth="1"/>
    <col min="50" max="51" width="0" style="2" hidden="1" customWidth="1"/>
    <col min="52" max="52" width="30.59765625" style="2"/>
    <col min="53" max="55" width="18.3984375" style="2" customWidth="1"/>
    <col min="56" max="57" width="0" style="2" hidden="1" customWidth="1"/>
    <col min="58" max="58" width="30.59765625" style="2"/>
    <col min="59" max="61" width="18.3984375" style="2" customWidth="1"/>
    <col min="62" max="63" width="0" style="2" hidden="1" customWidth="1"/>
    <col min="64" max="64" width="30.59765625" style="2"/>
    <col min="65" max="67" width="18.3984375" style="2" customWidth="1"/>
    <col min="68" max="69" width="0" style="2" hidden="1" customWidth="1"/>
    <col min="70" max="70" width="30.59765625" style="2"/>
    <col min="71" max="73" width="18.3984375" style="2" customWidth="1"/>
    <col min="74" max="75" width="0" style="2" hidden="1" customWidth="1"/>
    <col min="76" max="76" width="30.59765625" style="2"/>
    <col min="77" max="79" width="18.3984375" style="2" customWidth="1"/>
    <col min="80" max="81" width="0" style="2" hidden="1" customWidth="1"/>
    <col min="82" max="82" width="30.59765625" style="2"/>
    <col min="83" max="85" width="18.3984375" style="2" customWidth="1"/>
    <col min="86" max="87" width="0" style="2" hidden="1" customWidth="1"/>
    <col min="88" max="88" width="30.59765625" style="2"/>
    <col min="89" max="91" width="18.3984375" style="2" customWidth="1"/>
    <col min="92" max="93" width="0" style="2" hidden="1" customWidth="1"/>
    <col min="94" max="94" width="30.59765625" style="2"/>
    <col min="95" max="97" width="18.3984375" style="2" customWidth="1"/>
    <col min="98" max="99" width="0" style="2" hidden="1" customWidth="1"/>
    <col min="100" max="100" width="30.59765625" style="2"/>
    <col min="101" max="103" width="18.3984375" style="2" customWidth="1"/>
    <col min="104" max="105" width="0" style="2" hidden="1" customWidth="1"/>
    <col min="106" max="16384" width="30.59765625" style="2"/>
  </cols>
  <sheetData>
    <row r="1" spans="1:113" customFormat="1" ht="35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3"/>
      <c r="N1" s="13"/>
      <c r="O1" s="13"/>
      <c r="P1" s="14"/>
      <c r="Q1" s="14"/>
      <c r="R1" s="14"/>
    </row>
    <row r="2" spans="1:113" customFormat="1" ht="35.2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52"/>
      <c r="N2" s="52"/>
      <c r="O2" s="11"/>
      <c r="P2" s="9"/>
      <c r="Q2" s="9"/>
      <c r="R2" s="14"/>
      <c r="S2" s="3"/>
      <c r="T2" s="3"/>
      <c r="U2" s="3"/>
    </row>
    <row r="3" spans="1:113" customFormat="1" ht="35.25" customHeight="1">
      <c r="A3" s="9"/>
      <c r="B3" s="91" t="s">
        <v>21</v>
      </c>
      <c r="C3" s="92"/>
      <c r="D3" s="93" t="s">
        <v>22</v>
      </c>
      <c r="E3" s="92"/>
      <c r="F3" s="52"/>
      <c r="G3" s="52"/>
      <c r="H3" s="52"/>
      <c r="I3" s="52"/>
      <c r="J3" s="9"/>
      <c r="K3" s="9"/>
      <c r="L3" s="9"/>
      <c r="M3" s="52"/>
      <c r="N3" s="52"/>
      <c r="O3" s="9"/>
      <c r="P3" s="9"/>
      <c r="Q3" s="9"/>
      <c r="R3" s="14"/>
      <c r="S3" s="3"/>
      <c r="T3" s="3"/>
      <c r="U3" s="3"/>
    </row>
    <row r="4" spans="1:113" customFormat="1" ht="35.25" customHeight="1">
      <c r="A4" s="9"/>
      <c r="B4" s="38" t="s">
        <v>23</v>
      </c>
      <c r="C4" s="63">
        <f>O14+U14+Y14+AE14+AK14+AQ14+AW14+BC14+BI14+BO14+BU14+CA14+CG14+CM14+CS14+CY14-K14</f>
        <v>0</v>
      </c>
      <c r="D4" s="64" t="s">
        <v>2</v>
      </c>
      <c r="E4" s="64">
        <f>COUNTIF(TimeSheet13272350[Period],"AL")</f>
        <v>0</v>
      </c>
      <c r="F4" s="52"/>
      <c r="G4" s="52"/>
      <c r="H4" s="52"/>
      <c r="I4" s="52"/>
      <c r="J4" s="9"/>
      <c r="K4" s="9"/>
      <c r="L4" s="9"/>
      <c r="M4" s="52"/>
      <c r="N4" s="52"/>
      <c r="O4" s="9"/>
      <c r="P4" s="9"/>
      <c r="Q4" s="9"/>
      <c r="R4" s="14"/>
      <c r="S4" s="3"/>
      <c r="T4" s="3"/>
      <c r="U4" s="3"/>
      <c r="DF4" s="2"/>
      <c r="DG4" s="2"/>
      <c r="DH4" s="2"/>
      <c r="DI4" s="2"/>
    </row>
    <row r="5" spans="1:113" customFormat="1" ht="35.25" customHeight="1">
      <c r="A5" s="9"/>
      <c r="B5" s="38" t="s">
        <v>24</v>
      </c>
      <c r="C5" s="63">
        <f t="shared" ref="C5:C10" si="0">O15+U15+Y15+AE15+AK15+AQ15+AW15+BC15+BI15+BO15+BU15+CA15+CG15+CM15+CS15+CY15-K15</f>
        <v>0</v>
      </c>
      <c r="D5" s="53" t="s">
        <v>3</v>
      </c>
      <c r="E5" s="64">
        <f>COUNTIF(TimeSheet13272350[Period],"Sickness")</f>
        <v>0</v>
      </c>
      <c r="F5" s="52"/>
      <c r="G5" s="52"/>
      <c r="H5" s="52"/>
      <c r="I5" s="52"/>
      <c r="J5" s="9"/>
      <c r="K5" s="9"/>
      <c r="L5" s="9"/>
      <c r="M5" s="52"/>
      <c r="N5" s="52"/>
      <c r="O5" s="9"/>
      <c r="P5" s="14"/>
      <c r="Q5" s="3"/>
      <c r="R5" s="13"/>
      <c r="S5" s="3"/>
      <c r="T5" s="3"/>
      <c r="DF5" s="2"/>
      <c r="DG5" s="2"/>
      <c r="DH5" s="2"/>
      <c r="DI5" s="2"/>
    </row>
    <row r="6" spans="1:113" customFormat="1" ht="35.25" customHeight="1">
      <c r="A6" s="9"/>
      <c r="B6" s="38" t="s">
        <v>25</v>
      </c>
      <c r="C6" s="63">
        <f t="shared" si="0"/>
        <v>0</v>
      </c>
      <c r="D6" s="53" t="s">
        <v>4</v>
      </c>
      <c r="E6" s="64">
        <f>COUNTIF(TimeSheet13272350[Period],"Maternity")</f>
        <v>0</v>
      </c>
      <c r="F6" s="52"/>
      <c r="G6" s="52"/>
      <c r="H6" s="52"/>
      <c r="I6" s="52"/>
      <c r="J6" s="9"/>
      <c r="K6" s="9"/>
      <c r="L6" s="9"/>
      <c r="M6" s="52"/>
      <c r="N6" s="52"/>
      <c r="O6" s="9"/>
      <c r="P6" s="14"/>
      <c r="Q6" s="3"/>
      <c r="R6" s="13"/>
      <c r="S6" s="3"/>
      <c r="T6" s="3"/>
      <c r="DF6" s="2"/>
      <c r="DG6" s="2"/>
      <c r="DH6" s="2"/>
      <c r="DI6" s="2"/>
    </row>
    <row r="7" spans="1:113" customFormat="1" ht="35.25" customHeight="1">
      <c r="A7" s="9"/>
      <c r="B7" s="38" t="s">
        <v>26</v>
      </c>
      <c r="C7" s="63">
        <f t="shared" si="0"/>
        <v>0</v>
      </c>
      <c r="D7" s="65" t="s">
        <v>27</v>
      </c>
      <c r="E7" s="68">
        <f>O21+U21+Y21+AE21+AK21+AQ21+AW21+BC21+BI21+BO21+BU21+CA21+CG21+CM21+CS21+CY21</f>
        <v>0</v>
      </c>
      <c r="F7" s="52"/>
      <c r="G7" s="52"/>
      <c r="H7" s="52"/>
      <c r="I7" s="52"/>
      <c r="J7" s="9"/>
      <c r="K7" s="9"/>
      <c r="L7" s="9"/>
      <c r="M7" s="52"/>
      <c r="N7" s="52"/>
      <c r="O7" s="9"/>
      <c r="P7" s="9"/>
      <c r="Q7" s="9"/>
      <c r="R7" s="14"/>
      <c r="S7" s="3"/>
      <c r="T7" s="3"/>
      <c r="U7" s="3"/>
      <c r="DF7" s="2"/>
      <c r="DG7" s="2"/>
      <c r="DH7" s="2"/>
      <c r="DI7" s="2"/>
    </row>
    <row r="8" spans="1:113" customFormat="1" ht="35.25" customHeight="1">
      <c r="A8" s="9"/>
      <c r="B8" s="38" t="s">
        <v>28</v>
      </c>
      <c r="C8" s="63">
        <f t="shared" si="0"/>
        <v>0</v>
      </c>
      <c r="D8" s="66" t="s">
        <v>11</v>
      </c>
      <c r="E8" s="69">
        <f>K21</f>
        <v>0</v>
      </c>
      <c r="F8" s="52"/>
      <c r="G8" s="52"/>
      <c r="H8" s="52"/>
      <c r="I8" s="52"/>
      <c r="J8" s="9"/>
      <c r="K8" s="9"/>
      <c r="L8" s="9"/>
      <c r="M8" s="52"/>
      <c r="N8" s="52"/>
      <c r="O8" s="9"/>
      <c r="P8" s="9"/>
      <c r="Q8" s="9"/>
      <c r="R8" s="14"/>
      <c r="S8" s="3"/>
      <c r="T8" s="3"/>
      <c r="U8" s="3"/>
      <c r="DF8" s="2"/>
      <c r="DG8" s="2"/>
      <c r="DH8" s="2"/>
      <c r="DI8" s="2"/>
    </row>
    <row r="9" spans="1:113" customFormat="1" ht="35.25" customHeight="1">
      <c r="A9" s="9"/>
      <c r="B9" s="38" t="s">
        <v>29</v>
      </c>
      <c r="C9" s="63">
        <f t="shared" si="0"/>
        <v>0</v>
      </c>
      <c r="D9" s="67" t="s">
        <v>7</v>
      </c>
      <c r="E9" s="70">
        <f>E7-E8</f>
        <v>0</v>
      </c>
      <c r="F9" s="52"/>
      <c r="G9" s="52"/>
      <c r="H9" s="52"/>
      <c r="I9" s="52"/>
      <c r="J9" s="9"/>
      <c r="K9" s="9"/>
      <c r="L9" s="9"/>
      <c r="M9" s="52"/>
      <c r="N9" s="52"/>
      <c r="O9" s="9"/>
      <c r="P9" s="14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DF9" s="2"/>
      <c r="DG9" s="2"/>
      <c r="DH9" s="2"/>
      <c r="DI9" s="2"/>
    </row>
    <row r="10" spans="1:113" customFormat="1" ht="35.25" customHeight="1">
      <c r="A10" s="9"/>
      <c r="B10" s="38" t="s">
        <v>30</v>
      </c>
      <c r="C10" s="73">
        <f t="shared" si="0"/>
        <v>0</v>
      </c>
      <c r="D10" s="2"/>
      <c r="E10" s="2"/>
      <c r="F10" s="52"/>
      <c r="G10" s="52"/>
      <c r="H10" s="52"/>
      <c r="I10" s="52"/>
      <c r="J10" s="9"/>
      <c r="K10" s="9"/>
      <c r="L10" s="9"/>
      <c r="M10" s="9"/>
      <c r="N10" s="9"/>
      <c r="O10" s="9"/>
      <c r="P10" s="14"/>
      <c r="Q10" s="13"/>
      <c r="R10" s="1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DF10" s="2"/>
      <c r="DG10" s="2"/>
      <c r="DH10" s="2"/>
      <c r="DI10" s="2"/>
    </row>
    <row r="11" spans="1:113" customFormat="1" ht="35.25" customHeight="1">
      <c r="A11" s="15"/>
      <c r="B11" s="16"/>
      <c r="C11" s="15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3"/>
      <c r="T11" s="3"/>
      <c r="U11" s="3"/>
      <c r="DF11" s="2"/>
      <c r="DG11" s="2"/>
      <c r="DH11" s="2"/>
      <c r="DI11" s="2"/>
    </row>
    <row r="12" spans="1:113" customFormat="1" ht="35.25" customHeight="1">
      <c r="A12" s="4"/>
      <c r="B12" s="5"/>
      <c r="C12" s="5"/>
      <c r="D12" s="5"/>
      <c r="E12" s="5"/>
      <c r="F12" s="5"/>
      <c r="G12" s="6"/>
      <c r="H12" s="5"/>
      <c r="I12" s="6"/>
      <c r="J12" s="6"/>
      <c r="K12" s="6"/>
      <c r="L12" s="6"/>
      <c r="M12" s="88" t="s">
        <v>31</v>
      </c>
      <c r="N12" s="89"/>
      <c r="O12" s="90"/>
      <c r="P12" s="7"/>
      <c r="Q12" s="7"/>
      <c r="R12" s="6"/>
      <c r="S12" s="88" t="s">
        <v>32</v>
      </c>
      <c r="T12" s="89"/>
      <c r="U12" s="90"/>
      <c r="V12" s="6"/>
      <c r="W12" s="88" t="s">
        <v>33</v>
      </c>
      <c r="X12" s="89"/>
      <c r="Y12" s="90"/>
      <c r="Z12" s="7"/>
      <c r="AA12" s="7"/>
      <c r="AB12" s="6"/>
      <c r="AC12" s="88" t="s">
        <v>34</v>
      </c>
      <c r="AD12" s="89"/>
      <c r="AE12" s="90"/>
      <c r="AF12" s="7"/>
      <c r="AG12" s="7"/>
      <c r="AH12" s="22"/>
      <c r="AI12" s="88" t="s">
        <v>35</v>
      </c>
      <c r="AJ12" s="89"/>
      <c r="AK12" s="90"/>
      <c r="AL12" s="7"/>
      <c r="AM12" s="7"/>
      <c r="AN12" s="6"/>
      <c r="AO12" s="94" t="s">
        <v>36</v>
      </c>
      <c r="AP12" s="94"/>
      <c r="AQ12" s="94"/>
      <c r="AR12" s="7"/>
      <c r="AS12" s="7"/>
      <c r="AT12" s="6"/>
      <c r="AU12" s="94" t="s">
        <v>37</v>
      </c>
      <c r="AV12" s="94"/>
      <c r="AW12" s="94"/>
      <c r="AX12" s="7"/>
      <c r="AY12" s="7"/>
      <c r="AZ12" s="6"/>
      <c r="BA12" s="94" t="s">
        <v>38</v>
      </c>
      <c r="BB12" s="94"/>
      <c r="BC12" s="94"/>
      <c r="BD12" s="7"/>
      <c r="BE12" s="7"/>
      <c r="BF12" s="6"/>
      <c r="BG12" s="94" t="s">
        <v>39</v>
      </c>
      <c r="BH12" s="94"/>
      <c r="BI12" s="94"/>
      <c r="BJ12" s="7"/>
      <c r="BK12" s="7"/>
      <c r="BL12" s="6"/>
      <c r="BM12" s="94" t="s">
        <v>40</v>
      </c>
      <c r="BN12" s="94"/>
      <c r="BO12" s="94"/>
      <c r="BP12" s="7"/>
      <c r="BQ12" s="7"/>
      <c r="BR12" s="6"/>
      <c r="BS12" s="94" t="s">
        <v>41</v>
      </c>
      <c r="BT12" s="94"/>
      <c r="BU12" s="94"/>
      <c r="BV12" s="7"/>
      <c r="BW12" s="7"/>
      <c r="BX12" s="6"/>
      <c r="BY12" s="94" t="s">
        <v>42</v>
      </c>
      <c r="BZ12" s="94"/>
      <c r="CA12" s="94"/>
      <c r="CB12" s="7"/>
      <c r="CC12" s="7"/>
      <c r="CD12" s="6"/>
      <c r="CE12" s="94" t="s">
        <v>43</v>
      </c>
      <c r="CF12" s="94"/>
      <c r="CG12" s="94"/>
      <c r="CH12" s="7"/>
      <c r="CI12" s="7"/>
      <c r="CJ12" s="6"/>
      <c r="CK12" s="94" t="s">
        <v>44</v>
      </c>
      <c r="CL12" s="94"/>
      <c r="CM12" s="94"/>
      <c r="CN12" s="7"/>
      <c r="CO12" s="7"/>
      <c r="CP12" s="6"/>
      <c r="CQ12" s="94" t="s">
        <v>45</v>
      </c>
      <c r="CR12" s="94"/>
      <c r="CS12" s="94"/>
      <c r="CT12" s="7"/>
      <c r="CU12" s="7"/>
      <c r="CV12" s="6"/>
      <c r="CW12" s="94" t="s">
        <v>46</v>
      </c>
      <c r="CX12" s="94"/>
      <c r="CY12" s="94"/>
      <c r="CZ12" s="7"/>
      <c r="DA12" s="7"/>
      <c r="DB12" s="6"/>
    </row>
    <row r="13" spans="1:113" ht="30" customHeight="1">
      <c r="A13" s="54" t="s">
        <v>47</v>
      </c>
      <c r="B13" s="54" t="s">
        <v>15</v>
      </c>
      <c r="C13" s="55" t="s">
        <v>48</v>
      </c>
      <c r="D13" s="55" t="s">
        <v>49</v>
      </c>
      <c r="E13" s="55" t="s">
        <v>50</v>
      </c>
      <c r="F13" s="55" t="s">
        <v>51</v>
      </c>
      <c r="G13" s="56" t="s">
        <v>52</v>
      </c>
      <c r="H13" s="1" t="s">
        <v>53</v>
      </c>
      <c r="I13" s="57" t="s">
        <v>54</v>
      </c>
      <c r="J13" s="58" t="s">
        <v>55</v>
      </c>
      <c r="K13" s="59" t="s">
        <v>11</v>
      </c>
      <c r="L13" s="37" t="s">
        <v>56</v>
      </c>
      <c r="M13" s="54" t="s">
        <v>57</v>
      </c>
      <c r="N13" s="54" t="s">
        <v>58</v>
      </c>
      <c r="O13" s="54" t="s">
        <v>17</v>
      </c>
      <c r="P13" s="54" t="s">
        <v>59</v>
      </c>
      <c r="Q13" s="54" t="s">
        <v>60</v>
      </c>
      <c r="R13" s="37" t="s">
        <v>61</v>
      </c>
      <c r="S13" s="54" t="s">
        <v>62</v>
      </c>
      <c r="T13" s="54" t="s">
        <v>63</v>
      </c>
      <c r="U13" s="54" t="s">
        <v>64</v>
      </c>
      <c r="V13" s="37" t="s">
        <v>65</v>
      </c>
      <c r="W13" s="54" t="s">
        <v>66</v>
      </c>
      <c r="X13" s="54" t="s">
        <v>67</v>
      </c>
      <c r="Y13" s="54" t="s">
        <v>68</v>
      </c>
      <c r="Z13" s="54" t="s">
        <v>69</v>
      </c>
      <c r="AA13" s="54" t="s">
        <v>70</v>
      </c>
      <c r="AB13" s="37" t="s">
        <v>71</v>
      </c>
      <c r="AC13" s="54" t="s">
        <v>72</v>
      </c>
      <c r="AD13" s="54" t="s">
        <v>73</v>
      </c>
      <c r="AE13" s="54" t="s">
        <v>74</v>
      </c>
      <c r="AF13" s="54" t="s">
        <v>75</v>
      </c>
      <c r="AG13" s="54" t="s">
        <v>76</v>
      </c>
      <c r="AH13" s="60" t="s">
        <v>77</v>
      </c>
      <c r="AI13" s="47" t="s">
        <v>78</v>
      </c>
      <c r="AJ13" s="47" t="s">
        <v>79</v>
      </c>
      <c r="AK13" s="47" t="s">
        <v>80</v>
      </c>
      <c r="AL13" s="61" t="s">
        <v>75</v>
      </c>
      <c r="AM13" s="61" t="s">
        <v>76</v>
      </c>
      <c r="AN13" s="62" t="s">
        <v>81</v>
      </c>
      <c r="AO13" s="62" t="s">
        <v>82</v>
      </c>
      <c r="AP13" s="62" t="s">
        <v>83</v>
      </c>
      <c r="AQ13" s="62" t="s">
        <v>84</v>
      </c>
      <c r="AR13" s="62" t="s">
        <v>75</v>
      </c>
      <c r="AS13" s="62" t="s">
        <v>76</v>
      </c>
      <c r="AT13" s="62" t="s">
        <v>85</v>
      </c>
      <c r="AU13" s="62" t="s">
        <v>86</v>
      </c>
      <c r="AV13" s="62" t="s">
        <v>87</v>
      </c>
      <c r="AW13" s="62" t="s">
        <v>88</v>
      </c>
      <c r="AX13" s="62" t="s">
        <v>75</v>
      </c>
      <c r="AY13" s="62" t="s">
        <v>76</v>
      </c>
      <c r="AZ13" s="62" t="s">
        <v>89</v>
      </c>
      <c r="BA13" s="62" t="s">
        <v>90</v>
      </c>
      <c r="BB13" s="62" t="s">
        <v>91</v>
      </c>
      <c r="BC13" s="62" t="s">
        <v>92</v>
      </c>
      <c r="BD13" s="62" t="s">
        <v>75</v>
      </c>
      <c r="BE13" s="62" t="s">
        <v>76</v>
      </c>
      <c r="BF13" s="62" t="s">
        <v>93</v>
      </c>
      <c r="BG13" s="62" t="s">
        <v>94</v>
      </c>
      <c r="BH13" s="62" t="s">
        <v>95</v>
      </c>
      <c r="BI13" s="62" t="s">
        <v>96</v>
      </c>
      <c r="BJ13" s="62" t="s">
        <v>75</v>
      </c>
      <c r="BK13" s="62" t="s">
        <v>76</v>
      </c>
      <c r="BL13" s="62" t="s">
        <v>97</v>
      </c>
      <c r="BM13" s="62" t="s">
        <v>98</v>
      </c>
      <c r="BN13" s="62" t="s">
        <v>99</v>
      </c>
      <c r="BO13" s="62" t="s">
        <v>100</v>
      </c>
      <c r="BP13" s="62" t="s">
        <v>75</v>
      </c>
      <c r="BQ13" s="62" t="s">
        <v>76</v>
      </c>
      <c r="BR13" s="62" t="s">
        <v>101</v>
      </c>
      <c r="BS13" s="62" t="s">
        <v>102</v>
      </c>
      <c r="BT13" s="62" t="s">
        <v>103</v>
      </c>
      <c r="BU13" s="62" t="s">
        <v>104</v>
      </c>
      <c r="BV13" s="62" t="s">
        <v>75</v>
      </c>
      <c r="BW13" s="62" t="s">
        <v>76</v>
      </c>
      <c r="BX13" s="62" t="s">
        <v>105</v>
      </c>
      <c r="BY13" s="62" t="s">
        <v>106</v>
      </c>
      <c r="BZ13" s="62" t="s">
        <v>107</v>
      </c>
      <c r="CA13" s="62" t="s">
        <v>108</v>
      </c>
      <c r="CB13" s="62" t="s">
        <v>75</v>
      </c>
      <c r="CC13" s="62" t="s">
        <v>76</v>
      </c>
      <c r="CD13" s="62" t="s">
        <v>109</v>
      </c>
      <c r="CE13" s="62" t="s">
        <v>110</v>
      </c>
      <c r="CF13" s="62" t="s">
        <v>111</v>
      </c>
      <c r="CG13" s="62" t="s">
        <v>112</v>
      </c>
      <c r="CH13" s="62" t="s">
        <v>75</v>
      </c>
      <c r="CI13" s="62" t="s">
        <v>76</v>
      </c>
      <c r="CJ13" s="62" t="s">
        <v>113</v>
      </c>
      <c r="CK13" s="62" t="s">
        <v>114</v>
      </c>
      <c r="CL13" s="62" t="s">
        <v>115</v>
      </c>
      <c r="CM13" s="62" t="s">
        <v>116</v>
      </c>
      <c r="CN13" s="62" t="s">
        <v>75</v>
      </c>
      <c r="CO13" s="62" t="s">
        <v>76</v>
      </c>
      <c r="CP13" s="62" t="s">
        <v>117</v>
      </c>
      <c r="CQ13" s="62" t="s">
        <v>118</v>
      </c>
      <c r="CR13" s="62" t="s">
        <v>119</v>
      </c>
      <c r="CS13" s="62" t="s">
        <v>80</v>
      </c>
      <c r="CT13" s="62" t="s">
        <v>75</v>
      </c>
      <c r="CU13" s="62" t="s">
        <v>76</v>
      </c>
      <c r="CV13" s="62" t="s">
        <v>120</v>
      </c>
      <c r="CW13" s="62" t="s">
        <v>121</v>
      </c>
      <c r="CX13" s="62" t="s">
        <v>122</v>
      </c>
      <c r="CY13" s="62" t="s">
        <v>123</v>
      </c>
      <c r="CZ13" s="62" t="s">
        <v>75</v>
      </c>
      <c r="DA13" s="62" t="s">
        <v>76</v>
      </c>
      <c r="DB13" s="62" t="s">
        <v>124</v>
      </c>
    </row>
    <row r="14" spans="1:113" ht="39.9" customHeight="1">
      <c r="A14" s="78" t="s">
        <v>125</v>
      </c>
      <c r="B14" s="79"/>
      <c r="C14" s="36"/>
      <c r="D14" s="36"/>
      <c r="E14" s="36"/>
      <c r="F14" s="36"/>
      <c r="G14" s="72"/>
      <c r="H14" s="80"/>
      <c r="I14" s="75"/>
      <c r="J14" s="75"/>
      <c r="K14" s="10">
        <f t="shared" ref="K14:K20" si="1">MOD(J14-I14,1)</f>
        <v>0</v>
      </c>
      <c r="L14" s="20"/>
      <c r="M14" s="75"/>
      <c r="N14" s="75"/>
      <c r="O14" s="76">
        <f>MOD(N14-M14,1)</f>
        <v>0</v>
      </c>
      <c r="P14" s="23"/>
      <c r="Q14" s="23"/>
      <c r="R14" s="19"/>
      <c r="S14" s="75"/>
      <c r="T14" s="75"/>
      <c r="U14" s="8">
        <f>MOD(T14-S14,1)</f>
        <v>0</v>
      </c>
      <c r="V14" s="19"/>
      <c r="W14" s="75"/>
      <c r="X14" s="75"/>
      <c r="Y14" s="8">
        <f>MOD(X14-W14,1)</f>
        <v>0</v>
      </c>
      <c r="Z14" s="23"/>
      <c r="AA14" s="23"/>
      <c r="AB14" s="19"/>
      <c r="AC14" s="75"/>
      <c r="AD14" s="75"/>
      <c r="AE14" s="8">
        <f t="shared" ref="AE14:AE20" si="2">MOD(AD14-AC14,1)</f>
        <v>0</v>
      </c>
      <c r="AF14" s="23"/>
      <c r="AG14" s="23"/>
      <c r="AH14" s="19"/>
      <c r="AI14" s="75"/>
      <c r="AJ14" s="75"/>
      <c r="AK14" s="50">
        <f t="shared" ref="AK14:AK20" si="3">MOD(AJ14-AI14,1)</f>
        <v>0</v>
      </c>
      <c r="AL14" s="51"/>
      <c r="AM14" s="51"/>
      <c r="AN14" s="19"/>
      <c r="AO14" s="75"/>
      <c r="AP14" s="75"/>
      <c r="AQ14" s="50">
        <f t="shared" ref="AQ14:AQ20" si="4">MOD(AP14-AO14,1)</f>
        <v>0</v>
      </c>
      <c r="AR14" s="51"/>
      <c r="AS14" s="51"/>
      <c r="AT14" s="19"/>
      <c r="AU14" s="75"/>
      <c r="AV14" s="75"/>
      <c r="AW14" s="50">
        <f t="shared" ref="AW14:AW20" si="5">MOD(AV14-AU14,1)</f>
        <v>0</v>
      </c>
      <c r="AX14" s="51"/>
      <c r="AY14" s="51"/>
      <c r="AZ14" s="19"/>
      <c r="BA14" s="75"/>
      <c r="BB14" s="75"/>
      <c r="BC14" s="50">
        <f t="shared" ref="BC14:BC20" si="6">MOD(BB14-BA14,1)</f>
        <v>0</v>
      </c>
      <c r="BD14" s="51"/>
      <c r="BE14" s="51"/>
      <c r="BF14" s="19"/>
      <c r="BG14" s="75"/>
      <c r="BH14" s="75"/>
      <c r="BI14" s="50">
        <f t="shared" ref="BI14:BI20" si="7">MOD(BH14-BG14,1)</f>
        <v>0</v>
      </c>
      <c r="BJ14" s="51"/>
      <c r="BK14" s="51"/>
      <c r="BL14" s="19"/>
      <c r="BM14" s="75"/>
      <c r="BN14" s="75"/>
      <c r="BO14" s="50">
        <f t="shared" ref="BO14:BO20" si="8">MOD(BN14-BM14,1)</f>
        <v>0</v>
      </c>
      <c r="BP14" s="51"/>
      <c r="BQ14" s="51"/>
      <c r="BR14" s="19"/>
      <c r="BS14" s="75"/>
      <c r="BT14" s="75"/>
      <c r="BU14" s="50">
        <f t="shared" ref="BU14:BU20" si="9">MOD(BT14-BS14,1)</f>
        <v>0</v>
      </c>
      <c r="BV14" s="51"/>
      <c r="BW14" s="51"/>
      <c r="BX14" s="19"/>
      <c r="BY14" s="75"/>
      <c r="BZ14" s="75"/>
      <c r="CA14" s="50">
        <f t="shared" ref="CA14:CA20" si="10">MOD(BZ14-BY14,1)</f>
        <v>0</v>
      </c>
      <c r="CB14" s="51"/>
      <c r="CC14" s="51"/>
      <c r="CD14" s="19"/>
      <c r="CE14" s="75"/>
      <c r="CF14" s="75"/>
      <c r="CG14" s="50">
        <f t="shared" ref="CG14:CG20" si="11">MOD(CF14-CE14,1)</f>
        <v>0</v>
      </c>
      <c r="CH14" s="51"/>
      <c r="CI14" s="51"/>
      <c r="CJ14" s="19"/>
      <c r="CK14" s="75"/>
      <c r="CL14" s="75"/>
      <c r="CM14" s="50">
        <f t="shared" ref="CM14:CM20" si="12">MOD(CL14-CK14,1)</f>
        <v>0</v>
      </c>
      <c r="CN14" s="51"/>
      <c r="CO14" s="51"/>
      <c r="CP14" s="19"/>
      <c r="CQ14" s="75"/>
      <c r="CR14" s="75"/>
      <c r="CS14" s="50">
        <f t="shared" ref="CS14:CS20" si="13">MOD(CR14-CQ14,1)</f>
        <v>0</v>
      </c>
      <c r="CT14" s="51"/>
      <c r="CU14" s="51"/>
      <c r="CV14" s="19"/>
      <c r="CW14" s="75"/>
      <c r="CX14" s="75"/>
      <c r="CY14" s="50">
        <f t="shared" ref="CY14:CY20" si="14">MOD(CX14-CW14,1)</f>
        <v>0</v>
      </c>
      <c r="CZ14" s="51"/>
      <c r="DA14" s="51"/>
      <c r="DB14" s="19"/>
    </row>
    <row r="15" spans="1:113" ht="39.9" customHeight="1">
      <c r="A15" s="78" t="s">
        <v>24</v>
      </c>
      <c r="B15" s="79"/>
      <c r="C15" s="36"/>
      <c r="D15" s="36"/>
      <c r="E15" s="36"/>
      <c r="F15" s="36"/>
      <c r="G15" s="72"/>
      <c r="H15" s="80"/>
      <c r="I15" s="75"/>
      <c r="J15" s="75"/>
      <c r="K15" s="10">
        <f t="shared" si="1"/>
        <v>0</v>
      </c>
      <c r="L15" s="20"/>
      <c r="M15" s="75"/>
      <c r="N15" s="75"/>
      <c r="O15" s="8">
        <f t="shared" ref="O15:O20" si="15">MOD(N15-M15,1)</f>
        <v>0</v>
      </c>
      <c r="P15" s="23"/>
      <c r="Q15" s="23"/>
      <c r="R15" s="19"/>
      <c r="S15" s="75"/>
      <c r="T15" s="75"/>
      <c r="U15" s="8">
        <f>MOD(T15-S15,1)</f>
        <v>0</v>
      </c>
      <c r="V15" s="19"/>
      <c r="W15" s="75"/>
      <c r="X15" s="75"/>
      <c r="Y15" s="8">
        <f t="shared" ref="Y15:Y20" si="16">MOD(X15-W15,1)</f>
        <v>0</v>
      </c>
      <c r="Z15" s="23"/>
      <c r="AA15" s="23"/>
      <c r="AB15" s="19"/>
      <c r="AC15" s="75"/>
      <c r="AD15" s="75"/>
      <c r="AE15" s="8">
        <f t="shared" si="2"/>
        <v>0</v>
      </c>
      <c r="AF15" s="23"/>
      <c r="AG15" s="23"/>
      <c r="AH15" s="19"/>
      <c r="AI15" s="75"/>
      <c r="AJ15" s="75"/>
      <c r="AK15" s="50">
        <f t="shared" si="3"/>
        <v>0</v>
      </c>
      <c r="AL15" s="51"/>
      <c r="AM15" s="51"/>
      <c r="AN15" s="19"/>
      <c r="AO15" s="75"/>
      <c r="AP15" s="75"/>
      <c r="AQ15" s="50">
        <f t="shared" si="4"/>
        <v>0</v>
      </c>
      <c r="AR15" s="51"/>
      <c r="AS15" s="51"/>
      <c r="AT15" s="19"/>
      <c r="AU15" s="75"/>
      <c r="AV15" s="75"/>
      <c r="AW15" s="50">
        <f t="shared" si="5"/>
        <v>0</v>
      </c>
      <c r="AX15" s="51"/>
      <c r="AY15" s="51"/>
      <c r="AZ15" s="19"/>
      <c r="BA15" s="75"/>
      <c r="BB15" s="75"/>
      <c r="BC15" s="50">
        <f t="shared" si="6"/>
        <v>0</v>
      </c>
      <c r="BD15" s="51"/>
      <c r="BE15" s="51"/>
      <c r="BF15" s="19"/>
      <c r="BG15" s="75"/>
      <c r="BH15" s="75"/>
      <c r="BI15" s="50">
        <f t="shared" si="7"/>
        <v>0</v>
      </c>
      <c r="BJ15" s="51"/>
      <c r="BK15" s="51"/>
      <c r="BL15" s="19"/>
      <c r="BM15" s="75"/>
      <c r="BN15" s="75"/>
      <c r="BO15" s="50">
        <f t="shared" si="8"/>
        <v>0</v>
      </c>
      <c r="BP15" s="51"/>
      <c r="BQ15" s="51"/>
      <c r="BR15" s="19"/>
      <c r="BS15" s="75"/>
      <c r="BT15" s="75"/>
      <c r="BU15" s="50">
        <f t="shared" si="9"/>
        <v>0</v>
      </c>
      <c r="BV15" s="51"/>
      <c r="BW15" s="51"/>
      <c r="BX15" s="19"/>
      <c r="BY15" s="75"/>
      <c r="BZ15" s="75"/>
      <c r="CA15" s="50">
        <f t="shared" si="10"/>
        <v>0</v>
      </c>
      <c r="CB15" s="51"/>
      <c r="CC15" s="51"/>
      <c r="CD15" s="19"/>
      <c r="CE15" s="75"/>
      <c r="CF15" s="75"/>
      <c r="CG15" s="50">
        <f t="shared" si="11"/>
        <v>0</v>
      </c>
      <c r="CH15" s="51"/>
      <c r="CI15" s="51"/>
      <c r="CJ15" s="19"/>
      <c r="CK15" s="75"/>
      <c r="CL15" s="75"/>
      <c r="CM15" s="50">
        <f t="shared" si="12"/>
        <v>0</v>
      </c>
      <c r="CN15" s="51"/>
      <c r="CO15" s="51"/>
      <c r="CP15" s="19"/>
      <c r="CQ15" s="75"/>
      <c r="CR15" s="75"/>
      <c r="CS15" s="50">
        <f t="shared" si="13"/>
        <v>0</v>
      </c>
      <c r="CT15" s="51"/>
      <c r="CU15" s="51"/>
      <c r="CV15" s="19"/>
      <c r="CW15" s="75"/>
      <c r="CX15" s="75"/>
      <c r="CY15" s="50">
        <f t="shared" si="14"/>
        <v>0</v>
      </c>
      <c r="CZ15" s="51"/>
      <c r="DA15" s="51"/>
      <c r="DB15" s="19"/>
    </row>
    <row r="16" spans="1:113" ht="39.9" customHeight="1">
      <c r="A16" s="78" t="s">
        <v>25</v>
      </c>
      <c r="B16" s="79"/>
      <c r="C16" s="36"/>
      <c r="D16" s="36"/>
      <c r="E16" s="36"/>
      <c r="F16" s="36"/>
      <c r="G16" s="72"/>
      <c r="H16" s="80"/>
      <c r="I16" s="75"/>
      <c r="J16" s="75"/>
      <c r="K16" s="10">
        <f t="shared" si="1"/>
        <v>0</v>
      </c>
      <c r="L16" s="20"/>
      <c r="M16" s="75"/>
      <c r="N16" s="75"/>
      <c r="O16" s="8">
        <f t="shared" si="15"/>
        <v>0</v>
      </c>
      <c r="P16" s="23"/>
      <c r="Q16" s="23"/>
      <c r="R16" s="19"/>
      <c r="S16" s="75"/>
      <c r="T16" s="75"/>
      <c r="U16" s="8">
        <f t="shared" ref="U16:U20" si="17">MOD(T16-S16,1)</f>
        <v>0</v>
      </c>
      <c r="V16" s="19"/>
      <c r="W16" s="75"/>
      <c r="X16" s="75"/>
      <c r="Y16" s="8">
        <f t="shared" si="16"/>
        <v>0</v>
      </c>
      <c r="Z16" s="23"/>
      <c r="AA16" s="23"/>
      <c r="AB16" s="19"/>
      <c r="AC16" s="75"/>
      <c r="AD16" s="75"/>
      <c r="AE16" s="8">
        <f t="shared" si="2"/>
        <v>0</v>
      </c>
      <c r="AF16" s="23"/>
      <c r="AG16" s="23"/>
      <c r="AH16" s="19"/>
      <c r="AI16" s="75"/>
      <c r="AJ16" s="75"/>
      <c r="AK16" s="50">
        <f t="shared" si="3"/>
        <v>0</v>
      </c>
      <c r="AL16" s="51"/>
      <c r="AM16" s="51"/>
      <c r="AN16" s="19"/>
      <c r="AO16" s="75"/>
      <c r="AP16" s="75"/>
      <c r="AQ16" s="50">
        <f t="shared" si="4"/>
        <v>0</v>
      </c>
      <c r="AR16" s="51"/>
      <c r="AS16" s="51"/>
      <c r="AT16" s="19"/>
      <c r="AU16" s="75"/>
      <c r="AV16" s="75"/>
      <c r="AW16" s="50">
        <f t="shared" si="5"/>
        <v>0</v>
      </c>
      <c r="AX16" s="51"/>
      <c r="AY16" s="51"/>
      <c r="AZ16" s="19"/>
      <c r="BA16" s="75"/>
      <c r="BB16" s="75"/>
      <c r="BC16" s="50">
        <f t="shared" si="6"/>
        <v>0</v>
      </c>
      <c r="BD16" s="51"/>
      <c r="BE16" s="51"/>
      <c r="BF16" s="19"/>
      <c r="BG16" s="75"/>
      <c r="BH16" s="75"/>
      <c r="BI16" s="50">
        <f t="shared" si="7"/>
        <v>0</v>
      </c>
      <c r="BJ16" s="51"/>
      <c r="BK16" s="51"/>
      <c r="BL16" s="19"/>
      <c r="BM16" s="75"/>
      <c r="BN16" s="75"/>
      <c r="BO16" s="50">
        <f t="shared" si="8"/>
        <v>0</v>
      </c>
      <c r="BP16" s="51"/>
      <c r="BQ16" s="51"/>
      <c r="BR16" s="19"/>
      <c r="BS16" s="75"/>
      <c r="BT16" s="75"/>
      <c r="BU16" s="50">
        <f t="shared" si="9"/>
        <v>0</v>
      </c>
      <c r="BV16" s="51"/>
      <c r="BW16" s="51"/>
      <c r="BX16" s="19"/>
      <c r="BY16" s="75"/>
      <c r="BZ16" s="75"/>
      <c r="CA16" s="50">
        <f t="shared" si="10"/>
        <v>0</v>
      </c>
      <c r="CB16" s="51"/>
      <c r="CC16" s="51"/>
      <c r="CD16" s="19"/>
      <c r="CE16" s="75"/>
      <c r="CF16" s="75"/>
      <c r="CG16" s="50">
        <f t="shared" si="11"/>
        <v>0</v>
      </c>
      <c r="CH16" s="51"/>
      <c r="CI16" s="51"/>
      <c r="CJ16" s="19"/>
      <c r="CK16" s="75"/>
      <c r="CL16" s="75"/>
      <c r="CM16" s="50">
        <f t="shared" si="12"/>
        <v>0</v>
      </c>
      <c r="CN16" s="51"/>
      <c r="CO16" s="51"/>
      <c r="CP16" s="19"/>
      <c r="CQ16" s="75"/>
      <c r="CR16" s="75"/>
      <c r="CS16" s="50">
        <f t="shared" si="13"/>
        <v>0</v>
      </c>
      <c r="CT16" s="51"/>
      <c r="CU16" s="51"/>
      <c r="CV16" s="19"/>
      <c r="CW16" s="75"/>
      <c r="CX16" s="75"/>
      <c r="CY16" s="50">
        <f t="shared" si="14"/>
        <v>0</v>
      </c>
      <c r="CZ16" s="51"/>
      <c r="DA16" s="51"/>
      <c r="DB16" s="19"/>
    </row>
    <row r="17" spans="1:106" ht="39.9" customHeight="1">
      <c r="A17" s="78" t="s">
        <v>26</v>
      </c>
      <c r="B17" s="79"/>
      <c r="C17" s="36"/>
      <c r="D17" s="36"/>
      <c r="E17" s="36"/>
      <c r="F17" s="36"/>
      <c r="G17" s="72"/>
      <c r="H17" s="80"/>
      <c r="I17" s="75"/>
      <c r="J17" s="75"/>
      <c r="K17" s="10">
        <f t="shared" si="1"/>
        <v>0</v>
      </c>
      <c r="L17" s="20"/>
      <c r="M17" s="75"/>
      <c r="N17" s="75"/>
      <c r="O17" s="8">
        <f t="shared" si="15"/>
        <v>0</v>
      </c>
      <c r="P17" s="23"/>
      <c r="Q17" s="23"/>
      <c r="R17" s="19"/>
      <c r="S17" s="75"/>
      <c r="T17" s="75"/>
      <c r="U17" s="8">
        <f t="shared" si="17"/>
        <v>0</v>
      </c>
      <c r="V17" s="19"/>
      <c r="W17" s="75"/>
      <c r="X17" s="75"/>
      <c r="Y17" s="8">
        <f t="shared" si="16"/>
        <v>0</v>
      </c>
      <c r="Z17" s="23"/>
      <c r="AA17" s="23"/>
      <c r="AB17" s="19"/>
      <c r="AC17" s="75"/>
      <c r="AD17" s="75"/>
      <c r="AE17" s="8">
        <f t="shared" si="2"/>
        <v>0</v>
      </c>
      <c r="AF17" s="23"/>
      <c r="AG17" s="23"/>
      <c r="AH17" s="19"/>
      <c r="AI17" s="75"/>
      <c r="AJ17" s="75"/>
      <c r="AK17" s="50">
        <f t="shared" si="3"/>
        <v>0</v>
      </c>
      <c r="AL17" s="51"/>
      <c r="AM17" s="51"/>
      <c r="AN17" s="19"/>
      <c r="AO17" s="75"/>
      <c r="AP17" s="75"/>
      <c r="AQ17" s="50">
        <f t="shared" si="4"/>
        <v>0</v>
      </c>
      <c r="AR17" s="51"/>
      <c r="AS17" s="51"/>
      <c r="AT17" s="19"/>
      <c r="AU17" s="75"/>
      <c r="AV17" s="75"/>
      <c r="AW17" s="50">
        <f t="shared" si="5"/>
        <v>0</v>
      </c>
      <c r="AX17" s="51"/>
      <c r="AY17" s="51"/>
      <c r="AZ17" s="19"/>
      <c r="BA17" s="75"/>
      <c r="BB17" s="75"/>
      <c r="BC17" s="50">
        <f t="shared" si="6"/>
        <v>0</v>
      </c>
      <c r="BD17" s="51"/>
      <c r="BE17" s="51"/>
      <c r="BF17" s="19"/>
      <c r="BG17" s="75"/>
      <c r="BH17" s="75"/>
      <c r="BI17" s="50">
        <f t="shared" si="7"/>
        <v>0</v>
      </c>
      <c r="BJ17" s="51"/>
      <c r="BK17" s="51"/>
      <c r="BL17" s="19"/>
      <c r="BM17" s="75"/>
      <c r="BN17" s="75"/>
      <c r="BO17" s="50">
        <f t="shared" si="8"/>
        <v>0</v>
      </c>
      <c r="BP17" s="51"/>
      <c r="BQ17" s="51"/>
      <c r="BR17" s="19"/>
      <c r="BS17" s="75"/>
      <c r="BT17" s="75"/>
      <c r="BU17" s="50">
        <f t="shared" si="9"/>
        <v>0</v>
      </c>
      <c r="BV17" s="51"/>
      <c r="BW17" s="51"/>
      <c r="BX17" s="19"/>
      <c r="BY17" s="75"/>
      <c r="BZ17" s="75"/>
      <c r="CA17" s="50">
        <f t="shared" si="10"/>
        <v>0</v>
      </c>
      <c r="CB17" s="51"/>
      <c r="CC17" s="51"/>
      <c r="CD17" s="19"/>
      <c r="CE17" s="75"/>
      <c r="CF17" s="75"/>
      <c r="CG17" s="50">
        <f t="shared" si="11"/>
        <v>0</v>
      </c>
      <c r="CH17" s="51"/>
      <c r="CI17" s="51"/>
      <c r="CJ17" s="19"/>
      <c r="CK17" s="75"/>
      <c r="CL17" s="75"/>
      <c r="CM17" s="50">
        <f t="shared" si="12"/>
        <v>0</v>
      </c>
      <c r="CN17" s="51"/>
      <c r="CO17" s="51"/>
      <c r="CP17" s="19"/>
      <c r="CQ17" s="75"/>
      <c r="CR17" s="75"/>
      <c r="CS17" s="50">
        <f t="shared" si="13"/>
        <v>0</v>
      </c>
      <c r="CT17" s="51"/>
      <c r="CU17" s="51"/>
      <c r="CV17" s="19"/>
      <c r="CW17" s="75"/>
      <c r="CX17" s="75"/>
      <c r="CY17" s="50">
        <f t="shared" si="14"/>
        <v>0</v>
      </c>
      <c r="CZ17" s="51"/>
      <c r="DA17" s="51"/>
      <c r="DB17" s="19"/>
    </row>
    <row r="18" spans="1:106" ht="39.9" customHeight="1">
      <c r="A18" s="78" t="s">
        <v>28</v>
      </c>
      <c r="B18" s="79"/>
      <c r="C18" s="36"/>
      <c r="D18" s="36"/>
      <c r="E18" s="36"/>
      <c r="F18" s="36"/>
      <c r="G18" s="72"/>
      <c r="H18" s="80"/>
      <c r="I18" s="75"/>
      <c r="J18" s="75"/>
      <c r="K18" s="10">
        <f t="shared" si="1"/>
        <v>0</v>
      </c>
      <c r="L18" s="20"/>
      <c r="M18" s="75"/>
      <c r="N18" s="75"/>
      <c r="O18" s="8">
        <f t="shared" si="15"/>
        <v>0</v>
      </c>
      <c r="P18" s="23"/>
      <c r="Q18" s="23"/>
      <c r="R18" s="19"/>
      <c r="S18" s="75"/>
      <c r="T18" s="75"/>
      <c r="U18" s="8">
        <f t="shared" si="17"/>
        <v>0</v>
      </c>
      <c r="V18" s="19"/>
      <c r="W18" s="75"/>
      <c r="X18" s="75"/>
      <c r="Y18" s="8">
        <f t="shared" si="16"/>
        <v>0</v>
      </c>
      <c r="Z18" s="23"/>
      <c r="AA18" s="23"/>
      <c r="AB18" s="19"/>
      <c r="AC18" s="75"/>
      <c r="AD18" s="75"/>
      <c r="AE18" s="8">
        <f t="shared" si="2"/>
        <v>0</v>
      </c>
      <c r="AF18" s="23"/>
      <c r="AG18" s="23"/>
      <c r="AH18" s="19"/>
      <c r="AI18" s="75"/>
      <c r="AJ18" s="75"/>
      <c r="AK18" s="50">
        <f t="shared" si="3"/>
        <v>0</v>
      </c>
      <c r="AL18" s="51"/>
      <c r="AM18" s="51"/>
      <c r="AN18" s="19"/>
      <c r="AO18" s="75"/>
      <c r="AP18" s="75"/>
      <c r="AQ18" s="50">
        <f t="shared" si="4"/>
        <v>0</v>
      </c>
      <c r="AR18" s="51"/>
      <c r="AS18" s="51"/>
      <c r="AT18" s="19"/>
      <c r="AU18" s="75"/>
      <c r="AV18" s="75"/>
      <c r="AW18" s="50">
        <f t="shared" si="5"/>
        <v>0</v>
      </c>
      <c r="AX18" s="51"/>
      <c r="AY18" s="51"/>
      <c r="AZ18" s="19"/>
      <c r="BA18" s="75"/>
      <c r="BB18" s="75"/>
      <c r="BC18" s="50">
        <f t="shared" si="6"/>
        <v>0</v>
      </c>
      <c r="BD18" s="51"/>
      <c r="BE18" s="51"/>
      <c r="BF18" s="19"/>
      <c r="BG18" s="75"/>
      <c r="BH18" s="75"/>
      <c r="BI18" s="50">
        <f t="shared" si="7"/>
        <v>0</v>
      </c>
      <c r="BJ18" s="51"/>
      <c r="BK18" s="51"/>
      <c r="BL18" s="19"/>
      <c r="BM18" s="75"/>
      <c r="BN18" s="75"/>
      <c r="BO18" s="50">
        <f t="shared" si="8"/>
        <v>0</v>
      </c>
      <c r="BP18" s="51"/>
      <c r="BQ18" s="51"/>
      <c r="BR18" s="19"/>
      <c r="BS18" s="75"/>
      <c r="BT18" s="75"/>
      <c r="BU18" s="50">
        <f t="shared" si="9"/>
        <v>0</v>
      </c>
      <c r="BV18" s="51"/>
      <c r="BW18" s="51"/>
      <c r="BX18" s="19"/>
      <c r="BY18" s="75"/>
      <c r="BZ18" s="75"/>
      <c r="CA18" s="50">
        <f t="shared" si="10"/>
        <v>0</v>
      </c>
      <c r="CB18" s="51"/>
      <c r="CC18" s="51"/>
      <c r="CD18" s="19"/>
      <c r="CE18" s="75"/>
      <c r="CF18" s="75"/>
      <c r="CG18" s="50">
        <f t="shared" si="11"/>
        <v>0</v>
      </c>
      <c r="CH18" s="51"/>
      <c r="CI18" s="51"/>
      <c r="CJ18" s="19"/>
      <c r="CK18" s="75"/>
      <c r="CL18" s="75"/>
      <c r="CM18" s="50">
        <f t="shared" si="12"/>
        <v>0</v>
      </c>
      <c r="CN18" s="51"/>
      <c r="CO18" s="51"/>
      <c r="CP18" s="19"/>
      <c r="CQ18" s="75"/>
      <c r="CR18" s="75"/>
      <c r="CS18" s="50">
        <f t="shared" si="13"/>
        <v>0</v>
      </c>
      <c r="CT18" s="51"/>
      <c r="CU18" s="51"/>
      <c r="CV18" s="19"/>
      <c r="CW18" s="75"/>
      <c r="CX18" s="75"/>
      <c r="CY18" s="50">
        <f t="shared" si="14"/>
        <v>0</v>
      </c>
      <c r="CZ18" s="51"/>
      <c r="DA18" s="51"/>
      <c r="DB18" s="19"/>
    </row>
    <row r="19" spans="1:106" ht="39.9" customHeight="1">
      <c r="A19" s="78" t="s">
        <v>29</v>
      </c>
      <c r="B19" s="79"/>
      <c r="C19" s="36"/>
      <c r="D19" s="36"/>
      <c r="E19" s="36"/>
      <c r="F19" s="36"/>
      <c r="G19" s="72"/>
      <c r="H19" s="80"/>
      <c r="I19" s="75"/>
      <c r="J19" s="75"/>
      <c r="K19" s="10">
        <f t="shared" si="1"/>
        <v>0</v>
      </c>
      <c r="L19" s="20"/>
      <c r="M19" s="75"/>
      <c r="N19" s="75"/>
      <c r="O19" s="8">
        <f t="shared" si="15"/>
        <v>0</v>
      </c>
      <c r="P19" s="23"/>
      <c r="Q19" s="23"/>
      <c r="R19" s="19"/>
      <c r="S19" s="75"/>
      <c r="T19" s="75"/>
      <c r="U19" s="8">
        <f t="shared" si="17"/>
        <v>0</v>
      </c>
      <c r="V19" s="19"/>
      <c r="W19" s="75"/>
      <c r="X19" s="75"/>
      <c r="Y19" s="8">
        <f t="shared" si="16"/>
        <v>0</v>
      </c>
      <c r="Z19" s="23"/>
      <c r="AA19" s="23"/>
      <c r="AB19" s="19"/>
      <c r="AC19" s="75"/>
      <c r="AD19" s="75"/>
      <c r="AE19" s="8">
        <f t="shared" si="2"/>
        <v>0</v>
      </c>
      <c r="AF19" s="23"/>
      <c r="AG19" s="23"/>
      <c r="AH19" s="19"/>
      <c r="AI19" s="75"/>
      <c r="AJ19" s="75"/>
      <c r="AK19" s="50">
        <f t="shared" si="3"/>
        <v>0</v>
      </c>
      <c r="AL19" s="51"/>
      <c r="AM19" s="51"/>
      <c r="AN19" s="19"/>
      <c r="AO19" s="75"/>
      <c r="AP19" s="75"/>
      <c r="AQ19" s="50">
        <f t="shared" si="4"/>
        <v>0</v>
      </c>
      <c r="AR19" s="51"/>
      <c r="AS19" s="51"/>
      <c r="AT19" s="19"/>
      <c r="AU19" s="75"/>
      <c r="AV19" s="75"/>
      <c r="AW19" s="50">
        <f t="shared" si="5"/>
        <v>0</v>
      </c>
      <c r="AX19" s="51"/>
      <c r="AY19" s="51"/>
      <c r="AZ19" s="19"/>
      <c r="BA19" s="75"/>
      <c r="BB19" s="75"/>
      <c r="BC19" s="50">
        <f t="shared" si="6"/>
        <v>0</v>
      </c>
      <c r="BD19" s="51"/>
      <c r="BE19" s="51"/>
      <c r="BF19" s="19"/>
      <c r="BG19" s="75"/>
      <c r="BH19" s="75"/>
      <c r="BI19" s="50">
        <f t="shared" si="7"/>
        <v>0</v>
      </c>
      <c r="BJ19" s="51"/>
      <c r="BK19" s="51"/>
      <c r="BL19" s="19"/>
      <c r="BM19" s="75"/>
      <c r="BN19" s="75"/>
      <c r="BO19" s="50">
        <f t="shared" si="8"/>
        <v>0</v>
      </c>
      <c r="BP19" s="51"/>
      <c r="BQ19" s="51"/>
      <c r="BR19" s="19"/>
      <c r="BS19" s="75"/>
      <c r="BT19" s="75"/>
      <c r="BU19" s="50">
        <f t="shared" si="9"/>
        <v>0</v>
      </c>
      <c r="BV19" s="51"/>
      <c r="BW19" s="51"/>
      <c r="BX19" s="19"/>
      <c r="BY19" s="75"/>
      <c r="BZ19" s="75"/>
      <c r="CA19" s="50">
        <f t="shared" si="10"/>
        <v>0</v>
      </c>
      <c r="CB19" s="51"/>
      <c r="CC19" s="51"/>
      <c r="CD19" s="19"/>
      <c r="CE19" s="75"/>
      <c r="CF19" s="75"/>
      <c r="CG19" s="50">
        <f t="shared" si="11"/>
        <v>0</v>
      </c>
      <c r="CH19" s="51"/>
      <c r="CI19" s="51"/>
      <c r="CJ19" s="19"/>
      <c r="CK19" s="75"/>
      <c r="CL19" s="75"/>
      <c r="CM19" s="50">
        <f t="shared" si="12"/>
        <v>0</v>
      </c>
      <c r="CN19" s="51"/>
      <c r="CO19" s="51"/>
      <c r="CP19" s="19"/>
      <c r="CQ19" s="75"/>
      <c r="CR19" s="75"/>
      <c r="CS19" s="50">
        <f t="shared" si="13"/>
        <v>0</v>
      </c>
      <c r="CT19" s="51"/>
      <c r="CU19" s="51"/>
      <c r="CV19" s="19"/>
      <c r="CW19" s="75"/>
      <c r="CX19" s="75"/>
      <c r="CY19" s="50">
        <f t="shared" si="14"/>
        <v>0</v>
      </c>
      <c r="CZ19" s="51"/>
      <c r="DA19" s="51"/>
      <c r="DB19" s="19"/>
    </row>
    <row r="20" spans="1:106" ht="39.9" customHeight="1">
      <c r="A20" s="78" t="s">
        <v>30</v>
      </c>
      <c r="B20" s="79"/>
      <c r="C20" s="36"/>
      <c r="D20" s="36"/>
      <c r="E20" s="36"/>
      <c r="F20" s="36"/>
      <c r="G20" s="72"/>
      <c r="H20" s="80"/>
      <c r="I20" s="75"/>
      <c r="J20" s="75"/>
      <c r="K20" s="10">
        <f t="shared" si="1"/>
        <v>0</v>
      </c>
      <c r="L20" s="20"/>
      <c r="M20" s="75"/>
      <c r="N20" s="75"/>
      <c r="O20" s="8">
        <f t="shared" si="15"/>
        <v>0</v>
      </c>
      <c r="P20" s="23"/>
      <c r="Q20" s="23"/>
      <c r="R20" s="19"/>
      <c r="S20" s="75"/>
      <c r="T20" s="75"/>
      <c r="U20" s="8">
        <f t="shared" si="17"/>
        <v>0</v>
      </c>
      <c r="V20" s="19"/>
      <c r="W20" s="75"/>
      <c r="X20" s="75"/>
      <c r="Y20" s="8">
        <f t="shared" si="16"/>
        <v>0</v>
      </c>
      <c r="Z20" s="23"/>
      <c r="AA20" s="23"/>
      <c r="AB20" s="19"/>
      <c r="AC20" s="75"/>
      <c r="AD20" s="75"/>
      <c r="AE20" s="8">
        <f t="shared" si="2"/>
        <v>0</v>
      </c>
      <c r="AF20" s="23"/>
      <c r="AG20" s="23"/>
      <c r="AH20" s="19"/>
      <c r="AI20" s="75"/>
      <c r="AJ20" s="75"/>
      <c r="AK20" s="50">
        <f t="shared" si="3"/>
        <v>0</v>
      </c>
      <c r="AL20" s="51"/>
      <c r="AM20" s="51"/>
      <c r="AN20" s="19"/>
      <c r="AO20" s="75"/>
      <c r="AP20" s="75"/>
      <c r="AQ20" s="50">
        <f t="shared" si="4"/>
        <v>0</v>
      </c>
      <c r="AR20" s="51"/>
      <c r="AS20" s="51"/>
      <c r="AT20" s="19"/>
      <c r="AU20" s="75"/>
      <c r="AV20" s="75"/>
      <c r="AW20" s="50">
        <f t="shared" si="5"/>
        <v>0</v>
      </c>
      <c r="AX20" s="51"/>
      <c r="AY20" s="51"/>
      <c r="AZ20" s="19"/>
      <c r="BA20" s="75"/>
      <c r="BB20" s="75"/>
      <c r="BC20" s="50">
        <f t="shared" si="6"/>
        <v>0</v>
      </c>
      <c r="BD20" s="51"/>
      <c r="BE20" s="51"/>
      <c r="BF20" s="19"/>
      <c r="BG20" s="75"/>
      <c r="BH20" s="75"/>
      <c r="BI20" s="50">
        <f t="shared" si="7"/>
        <v>0</v>
      </c>
      <c r="BJ20" s="51"/>
      <c r="BK20" s="51"/>
      <c r="BL20" s="19"/>
      <c r="BM20" s="75"/>
      <c r="BN20" s="75"/>
      <c r="BO20" s="50">
        <f t="shared" si="8"/>
        <v>0</v>
      </c>
      <c r="BP20" s="51"/>
      <c r="BQ20" s="51"/>
      <c r="BR20" s="19"/>
      <c r="BS20" s="75"/>
      <c r="BT20" s="75"/>
      <c r="BU20" s="50">
        <f t="shared" si="9"/>
        <v>0</v>
      </c>
      <c r="BV20" s="51"/>
      <c r="BW20" s="51"/>
      <c r="BX20" s="19"/>
      <c r="BY20" s="75"/>
      <c r="BZ20" s="75"/>
      <c r="CA20" s="50">
        <f t="shared" si="10"/>
        <v>0</v>
      </c>
      <c r="CB20" s="51"/>
      <c r="CC20" s="51"/>
      <c r="CD20" s="19"/>
      <c r="CE20" s="75"/>
      <c r="CF20" s="75"/>
      <c r="CG20" s="50">
        <f t="shared" si="11"/>
        <v>0</v>
      </c>
      <c r="CH20" s="51"/>
      <c r="CI20" s="51"/>
      <c r="CJ20" s="19"/>
      <c r="CK20" s="75"/>
      <c r="CL20" s="75"/>
      <c r="CM20" s="50">
        <f t="shared" si="12"/>
        <v>0</v>
      </c>
      <c r="CN20" s="51"/>
      <c r="CO20" s="51"/>
      <c r="CP20" s="19"/>
      <c r="CQ20" s="75"/>
      <c r="CR20" s="75"/>
      <c r="CS20" s="50">
        <f t="shared" si="13"/>
        <v>0</v>
      </c>
      <c r="CT20" s="51"/>
      <c r="CU20" s="51"/>
      <c r="CV20" s="19"/>
      <c r="CW20" s="75"/>
      <c r="CX20" s="75"/>
      <c r="CY20" s="50">
        <f t="shared" si="14"/>
        <v>0</v>
      </c>
      <c r="CZ20" s="51"/>
      <c r="DA20" s="51"/>
      <c r="DB20" s="19"/>
    </row>
    <row r="21" spans="1:106" ht="30" customHeight="1">
      <c r="J21" s="21" t="s">
        <v>17</v>
      </c>
      <c r="K21" s="10">
        <f>SUM(K14:K20)</f>
        <v>0</v>
      </c>
      <c r="N21" s="21" t="s">
        <v>17</v>
      </c>
      <c r="O21" s="10">
        <f>SUM(O14:O20)</f>
        <v>0</v>
      </c>
      <c r="T21" s="21" t="s">
        <v>17</v>
      </c>
      <c r="U21" s="10">
        <f>SUM(U14:U20)</f>
        <v>0</v>
      </c>
      <c r="X21" s="21" t="s">
        <v>17</v>
      </c>
      <c r="Y21" s="10">
        <f>SUM(Y14:Y20)</f>
        <v>0</v>
      </c>
      <c r="AD21" s="21" t="s">
        <v>17</v>
      </c>
      <c r="AE21" s="10">
        <f>SUM(AE14:AE20)</f>
        <v>0</v>
      </c>
      <c r="AJ21" s="48" t="s">
        <v>17</v>
      </c>
      <c r="AK21" s="49">
        <f>SUM(AK14:AK20)</f>
        <v>0</v>
      </c>
      <c r="AP21" s="48" t="s">
        <v>17</v>
      </c>
      <c r="AQ21" s="49">
        <f>SUM(AQ14:AQ20)</f>
        <v>0</v>
      </c>
      <c r="AV21" s="48" t="s">
        <v>17</v>
      </c>
      <c r="AW21" s="49">
        <f>SUM(AW14:AW20)</f>
        <v>0</v>
      </c>
      <c r="BB21" s="48" t="s">
        <v>17</v>
      </c>
      <c r="BC21" s="49">
        <f>SUM(BC14:BC20)</f>
        <v>0</v>
      </c>
      <c r="BH21" s="48" t="s">
        <v>17</v>
      </c>
      <c r="BI21" s="49">
        <f>SUM(BI14:BI20)</f>
        <v>0</v>
      </c>
      <c r="BN21" s="48" t="s">
        <v>17</v>
      </c>
      <c r="BO21" s="49">
        <f>SUM(BO14:BO20)</f>
        <v>0</v>
      </c>
      <c r="BT21" s="48" t="s">
        <v>17</v>
      </c>
      <c r="BU21" s="49">
        <f>SUM(BU14:BU20)</f>
        <v>0</v>
      </c>
      <c r="BZ21" s="48" t="s">
        <v>17</v>
      </c>
      <c r="CA21" s="49">
        <f>SUM(CA14:CA20)</f>
        <v>0</v>
      </c>
      <c r="CF21" s="48" t="s">
        <v>17</v>
      </c>
      <c r="CG21" s="49">
        <f>SUM(CG14:CG20)</f>
        <v>0</v>
      </c>
      <c r="CL21" s="48" t="s">
        <v>17</v>
      </c>
      <c r="CM21" s="49">
        <f>SUM(CM14:CM20)</f>
        <v>0</v>
      </c>
      <c r="CR21" s="48" t="s">
        <v>17</v>
      </c>
      <c r="CS21" s="49">
        <f>SUM(CS14:CS20)</f>
        <v>0</v>
      </c>
      <c r="CX21" s="48" t="s">
        <v>17</v>
      </c>
      <c r="CY21" s="49">
        <f>SUM(CY14:CY20)</f>
        <v>0</v>
      </c>
    </row>
    <row r="26" spans="1:106" ht="30" customHeight="1"/>
    <row r="27" spans="1:106" ht="30" customHeight="1"/>
    <row r="28" spans="1:106" ht="30" customHeight="1"/>
    <row r="29" spans="1:106" ht="30" customHeight="1"/>
    <row r="30" spans="1:106" ht="30" customHeight="1"/>
    <row r="31" spans="1:106" ht="30" customHeight="1"/>
    <row r="32" spans="1:106" ht="30" customHeight="1"/>
    <row r="33" spans="4:4" ht="30" customHeight="1"/>
    <row r="34" spans="4:4" ht="30" customHeight="1"/>
    <row r="35" spans="4:4" ht="30" customHeight="1">
      <c r="D35" s="71"/>
    </row>
    <row r="36" spans="4:4" ht="30" customHeight="1"/>
    <row r="37" spans="4:4" ht="30" customHeight="1"/>
    <row r="38" spans="4:4" ht="30" customHeight="1"/>
    <row r="39" spans="4:4" ht="30" customHeight="1"/>
    <row r="40" spans="4:4" ht="30" customHeight="1"/>
    <row r="41" spans="4:4" ht="30" customHeight="1">
      <c r="D41"/>
    </row>
    <row r="42" spans="4:4" ht="30" customHeight="1"/>
    <row r="43" spans="4:4" ht="30" customHeight="1"/>
    <row r="44" spans="4:4" ht="30" customHeight="1"/>
    <row r="45" spans="4:4" ht="30" customHeight="1"/>
    <row r="46" spans="4:4" ht="30" customHeight="1"/>
  </sheetData>
  <sheetProtection algorithmName="SHA-512" hashValue="ezYZ3AOTidW+jxCkUvLlakf6dB1BjAwWW8F+FXPcdkvZNaUjTqVN8AdXo0Xl8jCQQ29Jy4+fheoiIkowmcYC8Q==" saltValue="4SImjme6D1Sf10mJn06hDA==" spinCount="100000" sheet="1" objects="1" scenarios="1" selectLockedCells="1"/>
  <mergeCells count="19">
    <mergeCell ref="BG12:BI12"/>
    <mergeCell ref="A1:L1"/>
    <mergeCell ref="B3:C3"/>
    <mergeCell ref="D3:E3"/>
    <mergeCell ref="M12:O12"/>
    <mergeCell ref="S12:U12"/>
    <mergeCell ref="W12:Y12"/>
    <mergeCell ref="AC12:AE12"/>
    <mergeCell ref="AI12:AK12"/>
    <mergeCell ref="AO12:AQ12"/>
    <mergeCell ref="AU12:AW12"/>
    <mergeCell ref="BA12:BC12"/>
    <mergeCell ref="CW12:CY12"/>
    <mergeCell ref="BM12:BO12"/>
    <mergeCell ref="BS12:BU12"/>
    <mergeCell ref="BY12:CA12"/>
    <mergeCell ref="CE12:CG12"/>
    <mergeCell ref="CK12:CM12"/>
    <mergeCell ref="CQ12:CS12"/>
  </mergeCells>
  <dataValidations count="5">
    <dataValidation allowBlank="1" showInputMessage="1" showErrorMessage="1" prompt="Enter Day in this column under this heading" sqref="C13:G13 I13:L13" xr:uid="{B1603199-19E3-4F1E-9284-079E3AF30FF3}"/>
    <dataValidation type="list" allowBlank="1" showInputMessage="1" showErrorMessage="1" sqref="D14:F20" xr:uid="{EDA9A896-4042-4B9E-AEC6-619727AF029D}">
      <formula1>Call_2</formula1>
    </dataValidation>
    <dataValidation type="list" allowBlank="1" showInputMessage="1" showErrorMessage="1" sqref="C14:C20" xr:uid="{1BFAB7B4-1FC2-4E36-84D8-64841FD5A84D}">
      <formula1>Type</formula1>
    </dataValidation>
    <dataValidation type="list" allowBlank="1" showInputMessage="1" showErrorMessage="1" sqref="H14:H20" xr:uid="{1362115B-73C7-4764-8018-F4E85941FF42}">
      <formula1>Uninterrupted</formula1>
    </dataValidation>
    <dataValidation type="list" allowBlank="1" showInputMessage="1" showErrorMessage="1" sqref="AF14:AG20 Z14:AA20 P14:Q20 AL14:AM20 AR14:AS20 AX14:AY20 BD14:BE20 BJ14:BK20 BP14:BQ20 BV14:BW20 CB14:CC20 CH14:CI20 CN14:CO20 CT14:CU20 CZ14:DA20" xr:uid="{AE28F8FE-8F9D-4D9C-8DB7-0932C3B237CF}">
      <formula1>Agile2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79CB92521A644D9F6A5654EEA3DA88" ma:contentTypeVersion="11" ma:contentTypeDescription="Create a new document." ma:contentTypeScope="" ma:versionID="6a3fd9939ef6c8fd0cfe86a2f2946a0d">
  <xsd:schema xmlns:xsd="http://www.w3.org/2001/XMLSchema" xmlns:xs="http://www.w3.org/2001/XMLSchema" xmlns:p="http://schemas.microsoft.com/office/2006/metadata/properties" xmlns:ns3="a5888313-f805-430a-a86a-6c97fca1a8ad" xmlns:ns4="38decb73-4d78-4013-bbbe-9689d4c8b0f6" targetNamespace="http://schemas.microsoft.com/office/2006/metadata/properties" ma:root="true" ma:fieldsID="e00c9239069863b04371bafb2e80ff80" ns3:_="" ns4:_="">
    <xsd:import namespace="a5888313-f805-430a-a86a-6c97fca1a8ad"/>
    <xsd:import namespace="38decb73-4d78-4013-bbbe-9689d4c8b0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88313-f805-430a-a86a-6c97fca1a8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decb73-4d78-4013-bbbe-9689d4c8b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80CBF4-9F7D-4B12-ABE9-861A96D3F2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9C697C-D4E9-4020-8990-6A49526890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888313-f805-430a-a86a-6c97fca1a8ad"/>
    <ds:schemaRef ds:uri="38decb73-4d78-4013-bbbe-9689d4c8b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A3C49C-0FB6-42BE-8E66-191F58CF48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17</vt:i4>
      </vt:variant>
    </vt:vector>
  </HeadingPairs>
  <TitlesOfParts>
    <vt:vector size="41" baseType="lpstr">
      <vt:lpstr>Overview</vt:lpstr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Week 13</vt:lpstr>
      <vt:lpstr>Week 14</vt:lpstr>
      <vt:lpstr>Week 15</vt:lpstr>
      <vt:lpstr>Week 16</vt:lpstr>
      <vt:lpstr>Week 17</vt:lpstr>
      <vt:lpstr>Week 18</vt:lpstr>
      <vt:lpstr>Week 19</vt:lpstr>
      <vt:lpstr>Week 20</vt:lpstr>
      <vt:lpstr>Week 21</vt:lpstr>
      <vt:lpstr>Sheet 3</vt:lpstr>
      <vt:lpstr>Sheet1</vt:lpstr>
      <vt:lpstr>Agile</vt:lpstr>
      <vt:lpstr>Agile2</vt:lpstr>
      <vt:lpstr>Break</vt:lpstr>
      <vt:lpstr>Call</vt:lpstr>
      <vt:lpstr>Call_1</vt:lpstr>
      <vt:lpstr>Call_2</vt:lpstr>
      <vt:lpstr>OnCall</vt:lpstr>
      <vt:lpstr>OnCall1</vt:lpstr>
      <vt:lpstr>OnCall2</vt:lpstr>
      <vt:lpstr>Record</vt:lpstr>
      <vt:lpstr>Recorded</vt:lpstr>
      <vt:lpstr>Recorded1</vt:lpstr>
      <vt:lpstr>Recorded2</vt:lpstr>
      <vt:lpstr>Type</vt:lpstr>
      <vt:lpstr>Uninterrupted</vt:lpstr>
      <vt:lpstr>Workplace</vt:lpstr>
      <vt:lpstr>Workplace_1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Kehily</dc:creator>
  <cp:keywords/>
  <dc:description/>
  <cp:lastModifiedBy>Lucy Sheehan</cp:lastModifiedBy>
  <cp:revision/>
  <dcterms:created xsi:type="dcterms:W3CDTF">2017-01-30T04:36:15Z</dcterms:created>
  <dcterms:modified xsi:type="dcterms:W3CDTF">2021-04-28T12:51:23Z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0x0101000479CB92521A644D9F6A5654EEA3DA88</vt:lpwstr>
  </property>
</Properties>
</file>